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瓷砖" sheetId="1" r:id="rId1"/>
  </sheets>
  <calcPr calcId="144525"/>
</workbook>
</file>

<file path=xl/sharedStrings.xml><?xml version="1.0" encoding="utf-8"?>
<sst xmlns="http://schemas.openxmlformats.org/spreadsheetml/2006/main" count="78" uniqueCount="51">
  <si>
    <t>南昌工学院三期工程A1#精装瓷砖材料清单</t>
  </si>
  <si>
    <t>序号</t>
  </si>
  <si>
    <t>材料名称</t>
  </si>
  <si>
    <t>规格型号</t>
  </si>
  <si>
    <t>面积</t>
  </si>
  <si>
    <t>单位</t>
  </si>
  <si>
    <t>单价</t>
  </si>
  <si>
    <t>小计</t>
  </si>
  <si>
    <t>备注</t>
  </si>
  <si>
    <t>使用楼栋</t>
  </si>
  <si>
    <r>
      <rPr>
        <b/>
        <u/>
        <sz val="10"/>
        <color theme="1"/>
        <rFont val="宋体"/>
        <charset val="134"/>
        <scheme val="minor"/>
      </rPr>
      <t>暖灰色</t>
    </r>
    <r>
      <rPr>
        <b/>
        <sz val="10"/>
        <color theme="1"/>
        <rFont val="宋体"/>
        <charset val="134"/>
        <scheme val="minor"/>
      </rPr>
      <t>防滑抛釉砖</t>
    </r>
  </si>
  <si>
    <t>1500*750mm</t>
  </si>
  <si>
    <t>㎡</t>
  </si>
  <si>
    <t>1F大厅电梯厅地面</t>
  </si>
  <si>
    <t>T2</t>
  </si>
  <si>
    <t>暖灰色抛釉砖</t>
  </si>
  <si>
    <t>800*800mm</t>
  </si>
  <si>
    <t>过道、电梯厅（2F以上）地面和墙面</t>
  </si>
  <si>
    <t>仿黑白根大理石防滑砖</t>
  </si>
  <si>
    <t>走道波打线</t>
  </si>
  <si>
    <t>灰色防滑抛釉砖</t>
  </si>
  <si>
    <t>600*600mm</t>
  </si>
  <si>
    <t>卫生间地面</t>
  </si>
  <si>
    <r>
      <rPr>
        <b/>
        <sz val="10"/>
        <color theme="1"/>
        <rFont val="宋体"/>
        <charset val="134"/>
        <scheme val="minor"/>
      </rPr>
      <t>仿</t>
    </r>
    <r>
      <rPr>
        <b/>
        <u/>
        <sz val="10"/>
        <color theme="1"/>
        <rFont val="宋体"/>
        <charset val="134"/>
        <scheme val="minor"/>
      </rPr>
      <t>云多拉灰</t>
    </r>
    <r>
      <rPr>
        <b/>
        <sz val="10"/>
        <color theme="1"/>
        <rFont val="宋体"/>
        <charset val="134"/>
        <scheme val="minor"/>
      </rPr>
      <t>大理石瓷砖</t>
    </r>
  </si>
  <si>
    <t>1-5、7-8、12-22楼地面</t>
  </si>
  <si>
    <t>T1</t>
  </si>
  <si>
    <r>
      <rPr>
        <b/>
        <sz val="10"/>
        <color theme="1"/>
        <rFont val="宋体"/>
        <charset val="134"/>
        <scheme val="minor"/>
      </rPr>
      <t>仿</t>
    </r>
    <r>
      <rPr>
        <b/>
        <u/>
        <sz val="10"/>
        <color theme="1"/>
        <rFont val="宋体"/>
        <charset val="134"/>
        <scheme val="minor"/>
      </rPr>
      <t xml:space="preserve">  鱼肚白  </t>
    </r>
    <r>
      <rPr>
        <b/>
        <sz val="10"/>
        <color theme="1"/>
        <rFont val="宋体"/>
        <charset val="134"/>
        <scheme val="minor"/>
      </rPr>
      <t>大理石瓷砖</t>
    </r>
  </si>
  <si>
    <t>300*600</t>
  </si>
  <si>
    <t>1楼茶水间墙面</t>
  </si>
  <si>
    <t>仿古砖</t>
  </si>
  <si>
    <t>（300*600mm）</t>
  </si>
  <si>
    <t>卫生间男卫女卫及过道 、茶 水吧地面</t>
  </si>
  <si>
    <r>
      <rPr>
        <b/>
        <u/>
        <sz val="10"/>
        <color theme="1"/>
        <rFont val="宋体"/>
        <charset val="134"/>
        <scheme val="minor"/>
      </rPr>
      <t xml:space="preserve">   白色  </t>
    </r>
    <r>
      <rPr>
        <b/>
        <sz val="10"/>
        <color theme="1"/>
        <rFont val="宋体"/>
        <charset val="134"/>
        <scheme val="minor"/>
      </rPr>
      <t>釉面砖</t>
    </r>
  </si>
  <si>
    <t>（300*600mm工字格）</t>
  </si>
  <si>
    <t>卫生间男卫女卫墙面部分</t>
  </si>
  <si>
    <t>釉游泳池砖</t>
  </si>
  <si>
    <t>（300*600mm蓝/白）</t>
  </si>
  <si>
    <t>仿布纹瓷砖</t>
  </si>
  <si>
    <t>600*600（柔光面）</t>
  </si>
  <si>
    <t>贵宾室地面</t>
  </si>
  <si>
    <t>米色抛釉砖</t>
  </si>
  <si>
    <t>800*800</t>
  </si>
  <si>
    <t>实训室、办公室地面</t>
  </si>
  <si>
    <t>暖灰色瓷砖（干挂）</t>
  </si>
  <si>
    <t>1F大厅电梯厅墙面</t>
  </si>
  <si>
    <r>
      <rPr>
        <b/>
        <u/>
        <sz val="10"/>
        <color theme="1"/>
        <rFont val="宋体"/>
        <charset val="134"/>
        <scheme val="minor"/>
      </rPr>
      <t xml:space="preserve">   浅灰色哑光仿古砖  </t>
    </r>
    <r>
      <rPr>
        <b/>
        <sz val="10"/>
        <color theme="1"/>
        <rFont val="宋体"/>
        <charset val="134"/>
        <scheme val="minor"/>
      </rPr>
      <t>墙面瓷砖</t>
    </r>
  </si>
  <si>
    <t>600*600</t>
  </si>
  <si>
    <t>卫生间墙面</t>
  </si>
  <si>
    <t>合计</t>
  </si>
  <si>
    <t>报价单位：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</si>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</sst>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8" workbookViewId="0">
      <selection activeCell="N10" sqref="N10"/>
    </sheetView>
  </sheetViews>
  <sheetFormatPr defaultColWidth="9" defaultRowHeight="14"/>
  <cols>
    <col min="1" max="1" width="3.13636363636364" style="1" customWidth="1"/>
    <col min="2" max="2" width="20.4545454545455" style="1" customWidth="1"/>
    <col min="3" max="3" width="15.1818181818182" style="1" customWidth="1"/>
    <col min="4" max="4" width="11.9181818181818" style="1" customWidth="1"/>
    <col min="5" max="5" width="3.12727272727273" style="1" customWidth="1"/>
    <col min="6" max="7" width="8.90909090909091" style="1" customWidth="1"/>
    <col min="8" max="8" width="19.4545454545455" style="2" customWidth="1"/>
    <col min="9" max="9" width="5.44545454545455" style="3" customWidth="1"/>
    <col min="10" max="16384" width="9" style="3"/>
  </cols>
  <sheetData>
    <row r="1" ht="44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s="1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4" t="s">
        <v>9</v>
      </c>
    </row>
    <row r="3" s="1" customFormat="1" ht="40" customHeight="1" spans="1:9">
      <c r="A3" s="6">
        <v>1</v>
      </c>
      <c r="B3" s="8" t="s">
        <v>10</v>
      </c>
      <c r="C3" s="9" t="s">
        <v>11</v>
      </c>
      <c r="D3" s="6">
        <v>3182.52</v>
      </c>
      <c r="E3" s="6" t="s">
        <v>12</v>
      </c>
      <c r="F3" s="6"/>
      <c r="G3" s="6"/>
      <c r="H3" s="7" t="s">
        <v>13</v>
      </c>
      <c r="I3" s="14" t="s">
        <v>14</v>
      </c>
    </row>
    <row r="4" s="1" customFormat="1" ht="40" customHeight="1" spans="1:9">
      <c r="A4" s="6">
        <v>2</v>
      </c>
      <c r="B4" s="10" t="s">
        <v>15</v>
      </c>
      <c r="C4" s="10" t="s">
        <v>16</v>
      </c>
      <c r="D4" s="10">
        <f>10459.4+15562.08+11969.5-1702.4-5061.1</f>
        <v>31227.48</v>
      </c>
      <c r="E4" s="10" t="s">
        <v>12</v>
      </c>
      <c r="F4" s="10"/>
      <c r="G4" s="10"/>
      <c r="H4" s="11" t="s">
        <v>17</v>
      </c>
      <c r="I4" s="14" t="s">
        <v>14</v>
      </c>
    </row>
    <row r="5" s="1" customFormat="1" ht="40" customHeight="1" spans="1:9">
      <c r="A5" s="6">
        <v>3</v>
      </c>
      <c r="B5" s="6" t="s">
        <v>18</v>
      </c>
      <c r="C5" s="12" t="s">
        <v>16</v>
      </c>
      <c r="D5" s="6">
        <f>149.1+1291.6</f>
        <v>1440.7</v>
      </c>
      <c r="E5" s="6" t="s">
        <v>12</v>
      </c>
      <c r="F5" s="6"/>
      <c r="G5" s="6"/>
      <c r="H5" s="7" t="s">
        <v>19</v>
      </c>
      <c r="I5" s="14" t="s">
        <v>14</v>
      </c>
    </row>
    <row r="6" s="1" customFormat="1" ht="40" customHeight="1" spans="1:9">
      <c r="A6" s="6">
        <v>4</v>
      </c>
      <c r="B6" s="6" t="s">
        <v>20</v>
      </c>
      <c r="C6" s="6" t="s">
        <v>21</v>
      </c>
      <c r="D6" s="6">
        <f>179.7+467.79+465.4</f>
        <v>1112.89</v>
      </c>
      <c r="E6" s="6" t="s">
        <v>12</v>
      </c>
      <c r="F6" s="6"/>
      <c r="G6" s="6"/>
      <c r="H6" s="13" t="s">
        <v>22</v>
      </c>
      <c r="I6" s="14" t="s">
        <v>14</v>
      </c>
    </row>
    <row r="7" s="1" customFormat="1" ht="40" customHeight="1" spans="1:9">
      <c r="A7" s="6">
        <v>5</v>
      </c>
      <c r="B7" s="6" t="s">
        <v>23</v>
      </c>
      <c r="C7" s="9" t="s">
        <v>11</v>
      </c>
      <c r="D7" s="6">
        <f>31808.54-985.6</f>
        <v>30822.94</v>
      </c>
      <c r="E7" s="6" t="s">
        <v>12</v>
      </c>
      <c r="F7" s="6"/>
      <c r="G7" s="6"/>
      <c r="H7" s="7" t="s">
        <v>24</v>
      </c>
      <c r="I7" s="14" t="s">
        <v>25</v>
      </c>
    </row>
    <row r="8" s="1" customFormat="1" ht="40" customHeight="1" spans="1:9">
      <c r="A8" s="6">
        <v>6</v>
      </c>
      <c r="B8" s="6" t="s">
        <v>26</v>
      </c>
      <c r="C8" s="6" t="s">
        <v>27</v>
      </c>
      <c r="D8" s="6">
        <v>63.87</v>
      </c>
      <c r="E8" s="6" t="s">
        <v>12</v>
      </c>
      <c r="F8" s="6"/>
      <c r="G8" s="6"/>
      <c r="H8" s="7" t="s">
        <v>28</v>
      </c>
      <c r="I8" s="14" t="s">
        <v>25</v>
      </c>
    </row>
    <row r="9" s="1" customFormat="1" ht="40" customHeight="1" spans="1:9">
      <c r="A9" s="6">
        <v>7</v>
      </c>
      <c r="B9" s="6" t="s">
        <v>29</v>
      </c>
      <c r="C9" s="6" t="s">
        <v>30</v>
      </c>
      <c r="D9" s="6">
        <f>855.81-71.19</f>
        <v>784.62</v>
      </c>
      <c r="E9" s="6" t="s">
        <v>12</v>
      </c>
      <c r="F9" s="6"/>
      <c r="G9" s="6"/>
      <c r="H9" s="13" t="s">
        <v>31</v>
      </c>
      <c r="I9" s="14" t="s">
        <v>25</v>
      </c>
    </row>
    <row r="10" s="1" customFormat="1" ht="40" customHeight="1" spans="1:9">
      <c r="A10" s="6">
        <v>8</v>
      </c>
      <c r="B10" s="8" t="s">
        <v>32</v>
      </c>
      <c r="C10" s="6" t="s">
        <v>33</v>
      </c>
      <c r="D10" s="6">
        <v>3747.2</v>
      </c>
      <c r="E10" s="6" t="s">
        <v>12</v>
      </c>
      <c r="F10" s="6"/>
      <c r="G10" s="6"/>
      <c r="H10" s="7" t="s">
        <v>34</v>
      </c>
      <c r="I10" s="14" t="s">
        <v>25</v>
      </c>
    </row>
    <row r="11" s="1" customFormat="1" ht="40" customHeight="1" spans="1:9">
      <c r="A11" s="6">
        <v>9</v>
      </c>
      <c r="B11" s="6" t="s">
        <v>35</v>
      </c>
      <c r="C11" s="6" t="s">
        <v>36</v>
      </c>
      <c r="D11" s="6">
        <v>384.12</v>
      </c>
      <c r="E11" s="6" t="s">
        <v>12</v>
      </c>
      <c r="F11" s="6"/>
      <c r="G11" s="6"/>
      <c r="H11" s="7" t="s">
        <v>34</v>
      </c>
      <c r="I11" s="14" t="s">
        <v>25</v>
      </c>
    </row>
    <row r="12" s="1" customFormat="1" ht="40" customHeight="1" spans="1:9">
      <c r="A12" s="6">
        <v>10</v>
      </c>
      <c r="B12" s="6" t="s">
        <v>37</v>
      </c>
      <c r="C12" s="6" t="s">
        <v>38</v>
      </c>
      <c r="D12" s="6">
        <v>300</v>
      </c>
      <c r="E12" s="6" t="s">
        <v>12</v>
      </c>
      <c r="F12" s="6"/>
      <c r="G12" s="6"/>
      <c r="H12" s="7" t="s">
        <v>39</v>
      </c>
      <c r="I12" s="14" t="s">
        <v>25</v>
      </c>
    </row>
    <row r="13" s="1" customFormat="1" ht="40" customHeight="1" spans="1:9">
      <c r="A13" s="6">
        <v>11</v>
      </c>
      <c r="B13" s="6" t="s">
        <v>40</v>
      </c>
      <c r="C13" s="12" t="s">
        <v>41</v>
      </c>
      <c r="D13" s="6">
        <f>4862.835+5769.88+1328</f>
        <v>11960.715</v>
      </c>
      <c r="E13" s="6" t="s">
        <v>12</v>
      </c>
      <c r="F13" s="6"/>
      <c r="G13" s="6"/>
      <c r="H13" s="7" t="s">
        <v>42</v>
      </c>
      <c r="I13" s="14" t="s">
        <v>14</v>
      </c>
    </row>
    <row r="14" s="1" customFormat="1" ht="40" customHeight="1" spans="1:9">
      <c r="A14" s="6">
        <v>12</v>
      </c>
      <c r="B14" s="6" t="s">
        <v>43</v>
      </c>
      <c r="C14" s="12" t="s">
        <v>41</v>
      </c>
      <c r="D14" s="6">
        <f>1015.22+5951.6</f>
        <v>6966.82</v>
      </c>
      <c r="E14" s="6" t="s">
        <v>12</v>
      </c>
      <c r="F14" s="6"/>
      <c r="G14" s="6"/>
      <c r="H14" s="7" t="s">
        <v>44</v>
      </c>
      <c r="I14" s="14" t="s">
        <v>14</v>
      </c>
    </row>
    <row r="15" s="1" customFormat="1" ht="40" customHeight="1" spans="1:9">
      <c r="A15" s="6">
        <v>13</v>
      </c>
      <c r="B15" s="8" t="s">
        <v>45</v>
      </c>
      <c r="C15" s="6" t="s">
        <v>46</v>
      </c>
      <c r="D15" s="6">
        <f>691.92+1466.42+414.3+854.9</f>
        <v>3427.54</v>
      </c>
      <c r="E15" s="6" t="s">
        <v>12</v>
      </c>
      <c r="F15" s="6"/>
      <c r="G15" s="6"/>
      <c r="H15" s="7" t="s">
        <v>47</v>
      </c>
      <c r="I15" s="14" t="s">
        <v>14</v>
      </c>
    </row>
    <row r="16" ht="40" customHeight="1" spans="1:9">
      <c r="A16" s="6"/>
      <c r="B16" s="14" t="s">
        <v>48</v>
      </c>
      <c r="C16" s="14"/>
      <c r="D16" s="14"/>
      <c r="E16" s="14"/>
      <c r="F16" s="14"/>
      <c r="G16" s="14"/>
      <c r="H16" s="15"/>
      <c r="I16" s="17"/>
    </row>
    <row r="17" ht="25" customHeight="1"/>
    <row r="18" ht="25" customHeight="1" spans="6:6">
      <c r="F18" s="1" t="s">
        <v>49</v>
      </c>
    </row>
    <row r="19" ht="26" customHeight="1" spans="6:6">
      <c r="F19" s="1" t="s">
        <v>50</v>
      </c>
    </row>
  </sheetData>
  <mergeCells count="3">
    <mergeCell ref="A1:I1"/>
    <mergeCell ref="F18:G18"/>
    <mergeCell ref="F19:G19"/>
  </mergeCells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瓷砖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2022-03-16T07:19:00Z</dcterms:created>
  <dcterms:modified xsi:type="dcterms:W3CDTF">2022-07-15T08:45:54Z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C0B5F0EC159A4AA29AD75DB2859A437D</vt:lpwstr>
  </property>
  <property fmtid="{D5CDD505-2E9C-101B-9397-08002B2CF9AE}" pid="3" name="KSOProductBuildVer">
    <vt:lpwstr>2052-11.1.0.11830</vt:lpwstr>
  </property>
</Properties>
</file>