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设备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<sst xmlns="http://schemas.openxmlformats.org/spreadsheetml/2006/main" count="99" uniqueCount="76">
  <si>
    <t>大数据技术平台设备采购清单</t>
  </si>
  <si>
    <t>类别</t>
  </si>
  <si>
    <t>产品名称</t>
  </si>
  <si>
    <t>品牌</t>
  </si>
  <si>
    <t>型号</t>
  </si>
  <si>
    <t>数量</t>
  </si>
  <si>
    <t>单位</t>
  </si>
  <si>
    <t>单价</t>
  </si>
  <si>
    <t>合计</t>
  </si>
  <si>
    <t>功能参数描述</t>
  </si>
  <si>
    <t>一、系统软件部分</t>
  </si>
  <si>
    <t>一校通系统综合服务平台</t>
  </si>
  <si>
    <t>一校通管理平台</t>
  </si>
  <si>
    <t>国产一线品牌</t>
  </si>
  <si>
    <t>套</t>
  </si>
  <si>
    <t>一码通采用微服务架构，纯联机交易机制，支持中英文切换功能，综合管理一码通运行所需的环境参数设置、运行规则管理、各类交易结算等服务。平台具备档案管理，商户日常管理，设备管理，虚拟卡管理，卡务管理，流水清算，支付结算，后台管理，信用管理，产品管理等功能。
档案管理：具有组织机构、用户管理能力，平台内用户数据源要求在我校现有一卡通系统数据中心内获取/同步。系统支持一账户、多介质（CPU卡、NFC手机、二维码、人脸特征等）。支持无卡办理业务。
商户日常管理：提供商户账户开立与撤销、支付终端配置、账户管理、口令重置、交易查询、结算对账、生成导出静态收款二维码等功能。
设备管理：支持设备绑定身份、商户、产品规则等功能。
虚拟卡管理：支持动态码生成、纸码生成、解析识别工作。
卡务管理：支持对校园卡账户和各种介质的全生命周期管理。
财务清算：支持卡务报表、商户报表、操作报表、自助存款报表、系统报表、会计科目报表等报表功能。
支付结算：支持通过各类介质和支付终端进行校园卡账户的消费支付，并对校园卡账户和商户之间的资金往来进行结算管理。
后台管理：具有角色管理、操作员管理、权限管理、部门管理、系统定时任务管理、数据字典设置、信息查询、参数设置等功能； 
信用管理：系统具有对校园一码通系统脱机交易时，支持根据用户身份类型设置信用额度。支持批量或单个调整额度。
产品管理：满足我校特殊餐饮或支付服务环境需求，具有配置对应规则功能，如打折优惠、管理费、补贴、专款专用等特殊支付服务。
支持毕业生后台批量或自助注销线上退款，支持毕业生转校友或其他身份。
支持展示全校师生的基本信息及其所有使用中的介质，可以打开用户详情展示用户的详细信息及每个介质的详细信息（包括介质有效期、介质消费限额等)，介质类型包括用户实体卡、虚拟卡、人脸信息等。
用户丢卡、换卡时无需手动挂失，管理员可一键完成用户卡挂失、补卡、卡片打印等业务流程。
终端脱机时，支持选择商户下载收款码，师生可通过主扫的方式进行交易，该商户收款码可自定义设备为固定金额收款模式、自由金额收款模式，用户支付方式与消费机支付方式一致，且支持独立对账。
脱机状态下，除“信用交易”方案外，系统可支持配合公有云存储做到可信支付：在校园一码通平台网络异常服务中断情况下，消费POS设备可显示聚合支付二维码，师生可用微信、支付宝扫码完成校园消费。
支持对容器应用的管理，包括监控应用版本、运行状态、更新时间、CPU内存使用情况、运行的副本数等，并可以对应用进行一键操作，包括启动、停用、升级、回滚、查看日志等功能。
支持对工作节点主机查看对应版本信息，以及直接打开shell进行系统级操作，并可查询所有容器中产生的日志。
支持指标化告警信息管理，用于对各类异常告警情况进行预警及通知。
支持界面的操作来新建和执行各类操作指令，如网络测速、重启工作节点等。</t>
  </si>
  <si>
    <t>能力开放平台</t>
  </si>
  <si>
    <t>将学校平台层的身份认证、介质能力、交易流水、用户数据、商户数据等业务能力抽象出各类接口，为第三方接入者提供服务接口。学校具有各类接口开放管理能力，可将接口分发给第三方系统，供其开放使用。支持为第三方系统开放入口、用户、数据等接口资源，分配平台中提供的各类接口，从而构建起多方深度协作、资源共同分享的服务平台，以满足未来智慧校园建设的对接服务。
系统具有完善的角色、操作员管理能力，包含日常所需角色、操作员的维护管理能力。
接口管理：
支持管理开放平台内封装的接口服务，至少包含查询接口列表、添加接口、接口编辑等，为了便于系统管理员接口管理维护，列表至少显示接口名称、接口简介、接口URL、接口入参示例等信息。
系统具有接入系统管理能力，包括接入者账号权限、配置不同加密方式（支持国密SM4）、配置签名方式（支持MD5和国密算法SM3）、IP白名单地址（支持多IP绑定）等。
支持管理员在管理页面直接为开发者（合作者）分配接口及权限授权/授禁，可视化操作、所见即所得。</t>
  </si>
  <si>
    <t>移动服务平台</t>
  </si>
  <si>
    <t>校园卡移动应用主要面向校园卡用户、商户提供综合服务系统中适用于移动终端界面的常用功能。功能模块要求如下：
1.移动服务平台包括移动应用（用户端）、移动应用（商户端）和移动服务管理；
2.移动应用支持以HTML5页面集成在我校指定的移动端中，不限于学校APP、微信公众号、微信小程序等。若基于微信小程序，须实现断网状态下，仍可展码消费的功能。
移动管理平台：
1．应用中心：定义各种应用图标、接口、开通等应用信息及功能是否显示等模块的维护能力，支持对已经绑定的用户信息进行管理；
2．数据分析：可以统计分析已绑定用户、用户交易统计、用户交易报表等相关数据；
3．消息通知：具有管理校内通知、系统通知，让学校具有便捷的通知通告、会议、日程发布能力，也支持面向用户自动发送消息通知功能。
移动商户平台：
1．商户信息绑定：输入商户号和商户密码，商户可自行绑定移动端服务，绑定后可进行一些消费数据和报表的查询；
2．商户基本信息：可以显示商户名称、联系人、手机号、商户地址等基本信息；
3．修改商户密码：商户可以进行自行修改自己的商户密码；
4．当日交易流水：商户可以实时查询当天的交易流水和汇总数据；
5．商户报表：可以按照查询日期，查询每天商户交易明细汇总数据，了解商户每日收益；
6．子商户报表：通过查询该商户及下级所有子商户的报表交易数据，了解每个子商户下收益情况；
7．商户业绩报表：可以实时查询商户的消费流水汇总报表数据，了解商户的整体收益情况。
移动用户平台
1．一码通：系统具有面向用户提供身份认证解绑服务、查询、挂失、充值、捡卡登记、查询遗失卡、付款、校友卡/临时卡申请、虚拟卡自助开通、照片采集等功能，以满足用户多样化使用需求；
2．消息通知：面向在校师生提供消息通知、消息设置功能，满足师生在校信息推送服务需求；
3．电子券：为用户提供具有一定时效性的电子券，具有电子券申请、电子券管理、电子券支付、电子券转赠等功能；
4．虚拟校园卡审批：对用户办理校园卡或虚拟校园卡提供便利性，并且借助于高校数据中心，形成完成完整的数据流程，取代了传统的凭借纸质单据流转办理校园卡的流程，极大提高了各校园卡办理部门的工作效率；
5．支持班车查询：班车线路查询，以及线路运行情况实时查询分享等功能。
展示消费明细数据，可以查看每笔交易信息后的余额。
在校园卡绑定功能中，针对在校师生、商户、商户管理员不同身份人群提供认证方式的设置管理。
可根据实际需求设计虚拟校园卡版面样式，为不同身份的用户，绑定不同样式的虚拟卡版面。卡样中可设置卡面背景、学校logo、学校名称、照片、身份信息等内容。</t>
  </si>
  <si>
    <t>支付服务平台</t>
  </si>
  <si>
    <t>支付平台支持为系统提供收单机构管理、支付方式管理、支付渠道管理、支付参数设置、支付路由设置、订单管理、自动对账、报表管理等服务，承载线上线下支付业务。包含但不限于如下功能：
1.支持为各类角色管理的登录菜单及按钮菜单管理服务，支持自定义各角色的权限。
2.支持开通三方支付后定义不同的收单机构。线上支付，可定义不同的支付项目设置不同的收单机构；线下支付，可定义不同的终端归属不同的收单机构，从而实现支付业务自动清算。
3.支持设置支付方式，可注册并管理各类三方支付接口信息，至少包括微信、支付宝、建行等。
4.支持支付渠道管理，支付渠道是支付方式的组合。可将若干支付方式组合为一种支付渠道，以便灵活配置给不同的支付业务。
5.支持订单管理，可通过订单号、支付方式、开始时间、结束时间等组合条件查询支付的交易明细情况。
6.支持自动对账，可查询对账结果，可分别查看对账成功和对账异常的明细数据，并支持导出为文件。</t>
  </si>
  <si>
    <t>运维监控平台</t>
  </si>
  <si>
    <t>针对各类服务平台及智能终端、通用设备，通过构建一套专业的业务监控服务平台，实现全校统一的运维风控服务，从数据、业务、设备、性能等多个维度为学校提供综合运维监控服务，对所有接口的进行存储和审计，构建一套自主运维、自动运维、可视化运维服务机制，用以降低未来运维服务资源投入。
1)	监控设置：支持对“一卡通”各类（消费类、身份识别类）终端机具、各类服务器（数据库服务器、业务服务器）、网络信息点、部署的软件服务进行有效的状态监控及预警。支持将这些运行状态集中投放在大屏设备上，管理人员可以直观获悉“一卡通”业务运行状况。
2)	大屏展示：支持自定义大屏显示内容，可以按照时间段查询和统计设备运行情况，数据回溯，可以同比历史对比，图表化，可单独拉出一个屏幕，协助管理员快速定位故障。
3)	运维可视化：系统为运维服务提供运维监控大屏，大屏展示服务，展示内容可学校运维需要自行调整内容，以表盘模式展示如曲线图、图表、饼状图、柱状图等。
4)	消息推送：支持设定推送管理员或管理员组，支持短信、邮件或根据要求与三方消息系统对接，及时发送消息提醒来保障运维工作的时效性;支持对维修事项进行登记，系统中所产生的各类运维记录将作为对维护人员的考核依据。
5)	要求支持无缝对接Kubernetes，深度集成Kubernetes容器编排引擎，提供标准的Kubernetes容器编排服务；
6)	要求支持对集群资源、主机资源、应用资源监控各种状态，包括资源统计情况、资源使用率、存储性能、网络情况等；
7)	要求支持对容器应用的管理，包括监控应用版本、运行状态、更新时间、CPU内存使用情况、运行的副本数等，并可以对应用进行启动、停用、升级、查看日志等功能；
8)	要求支持对负载均衡的管理，可以对Kubernetes内服务和应用让外部可以进行端口访问；
9)	要求支持服务主机的日常巡检，支持设置巡检参数、巡检时长、巡检结果展示等。
10)	要求支持对所有内部所有容器中产生的日志进行查询；
11)	要求支持对工作节点主机查看对应版本信息，以及直接打开shell进行系统级操作；
12)	要求支持界面的操作来新建和执行各类操作指令，如网络测速、重启工作节点等；
13)	要求支持对告警进行管理，用于对各类异常告警情况进行预警及通知。</t>
  </si>
  <si>
    <t>应用系统</t>
  </si>
  <si>
    <t>综合消费系统</t>
  </si>
  <si>
    <t>1.设备的基础信息及隶属关系管理，支持设备绑定身份、商户，支持按模板导入，以及批量添加、修改设备参数功能，具有设置身份使用权限，对不同身份设置不同收费单价；
2.具有对消费终端消费方式控制，如卡、校园二维码、聚合支付、人脸完成餐饮商超消费扣款；
3.支持系统指定各类消费规则，满足校内外各类消费场景多种管理需要，如临时人员管理费、教工补贴/优惠、专款专用等，产品使用规则包含允许的介质、产品账户扣款规则、允许消费时间段的设置（周、起止日期）、最大使用次数、最低消费额、金额模式、定额模式、与首次消费介质（卡码脸）规则相同、补足日期、有效日期可配置，同时具备清零功能。
4.支持金额、定额、快捷菜单等扣费模式；
5.可指定卡类别和终端定向消费；
6.支持自定义设置餐次及时间段；
7.可根据身份类别进行优惠打折；
8.可根据商户类型进行管理费用收取；
9.支持设置终端机最大脱机时间，超时禁止消费，联网后自动恢复；
10.支持设置餐次消费限额和日消费限额，超额须密码验证；
11.商户通过终端POS可查询营业收入等账目信息。</t>
  </si>
  <si>
    <t>第三方对外标准接口</t>
  </si>
  <si>
    <t>第三方读卡及扣款接口</t>
  </si>
  <si>
    <t>与设备同品牌</t>
  </si>
  <si>
    <t>第三方系统对接，第三方设备可调用一卡通余额支付，一卡通二维码身份识别等。不含第三方公司费用。</t>
  </si>
  <si>
    <t>支付渠道对接</t>
  </si>
  <si>
    <t>对接银行支付系统，实现指定银行签约充值，缴费等。不含第三方公司费用。</t>
  </si>
  <si>
    <t>数字化平台对接</t>
  </si>
  <si>
    <t>智慧校园数据对接，实现数据同步，人员组织架构信息同步到一校通平台，一校通平台业务数据同步到数字化平台。不含第三方公司费用。</t>
  </si>
  <si>
    <t>第一部分小计</t>
  </si>
  <si>
    <t>二、系统硬件部分</t>
  </si>
  <si>
    <t>智慧食堂设备</t>
  </si>
  <si>
    <t>多功能POS机</t>
  </si>
  <si>
    <t>卡、码、脸多合一</t>
  </si>
  <si>
    <t>台</t>
  </si>
  <si>
    <t>1. 中央处理器：≥8核处理器
2. 运行内存：≥2G
3. 储存器：≥16GFLASH
4. 操作系统：Android7.1（含）以上
5. 显示屏：前屏：彩屏≥8英寸，分辨率≥1280×800
6. 后屏：彩屏≥5英寸，分辨率≥1280×720
7. 显示信息脱敏：支付过程中，设备显示的个人信息支持脱敏
8. 按键：机械按键，按键寿命≥60万次
9. 读卡：支持Mifare1卡/CPU卡/手机NFC
10. SAM卡座：≥2个PSAM卡座，≥1个SIM卡座
11. 二维码识别：支持QRCode、Code128/39等，支持常用离线码识别，二维码识别时间≤400ms
12. 人脸识别摄像头：≥200万像素双目摄像头，可见光+红外光
13. 摄像头角度可调：支持向上或向下旋转，上下旋转角度≥15°
14. 人脸识别速度：≤400ms
15. 人脸识别特征库容量：设备离线状态下≥10万人
16. 人脸识别防护：支持活体识别，可防止手机照片或视频、打印照片、面具造假攻击
17. 人脸识别通过率：人脸识别正确率≥99.98%，误识率≤0.02%
18. 通讯方式：支持以太网、4G、WiFi、蓝牙多种通讯方式
19. 自动切换网络：同时开启以太网、WiFi、移动网络，当以太网不通时，设备可自动切换到WiFi网络，当WiFi网络不通时，设备可自动切换到移动网络
20. 数据离线存储：消费记录脱机时可离线存储到本地，网络恢复时可自动上传，支持百万离线数据存储
21. 电源：DC12V
22. 后备电池及续航：≥5000mAh且续航时长≥6小时
23. 用电保护：支持短路保护（要求短路8H不损坏）
24. 工作环境：-10°C～60°C
25. 高温高湿运行：支持高温高湿环境
26. 防水防尘等级：≥IP55
27. 静电防护：支持静电防护</t>
  </si>
  <si>
    <t>第二部分小计</t>
  </si>
  <si>
    <t>网络及实施</t>
  </si>
  <si>
    <t>汇聚交换机</t>
  </si>
  <si>
    <t>一线品牌</t>
  </si>
  <si>
    <t>24口千兆光口</t>
  </si>
  <si>
    <t>24口千兆光口交换机，用于汇聚</t>
  </si>
  <si>
    <t>接入交换机</t>
  </si>
  <si>
    <t>24口千兆电口</t>
  </si>
  <si>
    <t>24口千兆电口交换机，用于接入</t>
  </si>
  <si>
    <t>光模块</t>
  </si>
  <si>
    <t>单模</t>
  </si>
  <si>
    <t>个</t>
  </si>
  <si>
    <t>千兆单模光模块，用于汇聚、接入、核心通讯</t>
  </si>
  <si>
    <t>机柜</t>
  </si>
  <si>
    <t>国产</t>
  </si>
  <si>
    <t>6U</t>
  </si>
  <si>
    <t>6U壁挂式柜</t>
  </si>
  <si>
    <t>网线</t>
  </si>
  <si>
    <t>超五类</t>
  </si>
  <si>
    <t>箱</t>
  </si>
  <si>
    <t>超五类双绞网线，用于终端组网</t>
  </si>
  <si>
    <t>电线</t>
  </si>
  <si>
    <t>RVV2*1</t>
  </si>
  <si>
    <t>米</t>
  </si>
  <si>
    <t>2芯1平方护套线，用于设备供电</t>
  </si>
  <si>
    <t>辅材</t>
  </si>
  <si>
    <t>管材、辅材</t>
  </si>
  <si>
    <t>批</t>
  </si>
  <si>
    <t>用于使用过程中辅材，线管、线槽、扎带、POS机耳朵等等</t>
  </si>
  <si>
    <t>施工</t>
  </si>
  <si>
    <t>——</t>
  </si>
  <si>
    <t>项</t>
  </si>
  <si>
    <t>交钥匙工程</t>
  </si>
  <si>
    <t>第三部分小计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</si>
</sst>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1">
    <font>
      <sz val="11"/>
      <color theme="1"/>
      <name val="等线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sz val="10"/>
      <name val="Geneva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7070223090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8290963469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14" applyNumberFormat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53" applyFont="1" applyFill="1" applyBorder="1" applyAlignment="1">
      <alignment horizontal="center" vertical="center" wrapText="1"/>
    </xf>
    <xf numFmtId="0" fontId="5" fillId="3" borderId="2" xfId="54" applyFont="1" applyFill="1" applyBorder="1" applyAlignment="1">
      <alignment horizontal="center" vertical="center" wrapText="1"/>
    </xf>
    <xf numFmtId="0" fontId="5" fillId="3" borderId="3" xfId="54" applyFont="1" applyFill="1" applyBorder="1" applyAlignment="1">
      <alignment horizontal="center" vertical="center" wrapText="1"/>
    </xf>
    <xf numFmtId="0" fontId="5" fillId="3" borderId="4" xfId="54" applyFont="1" applyFill="1" applyBorder="1" applyAlignment="1">
      <alignment horizontal="center" vertical="center" wrapText="1"/>
    </xf>
    <xf numFmtId="0" fontId="5" fillId="4" borderId="1" xfId="54" applyFont="1" applyFill="1" applyBorder="1" applyAlignment="1">
      <alignment horizontal="center" vertical="center" wrapText="1"/>
    </xf>
    <xf numFmtId="0" fontId="6" fillId="4" borderId="1" xfId="53" applyFont="1" applyFill="1" applyBorder="1" applyAlignment="1">
      <alignment horizontal="center" vertical="center" wrapText="1"/>
    </xf>
    <xf numFmtId="0" fontId="6" fillId="4" borderId="1" xfId="51" applyFont="1" applyFill="1" applyBorder="1" applyAlignment="1">
      <alignment horizontal="center" vertical="center" wrapText="1"/>
    </xf>
    <xf numFmtId="176" fontId="6" fillId="4" borderId="1" xfId="54" applyNumberFormat="1" applyFont="1" applyFill="1" applyBorder="1" applyAlignment="1">
      <alignment horizontal="center" vertical="center" wrapText="1"/>
    </xf>
    <xf numFmtId="0" fontId="6" fillId="4" borderId="1" xfId="54" applyFont="1" applyFill="1" applyBorder="1" applyAlignment="1">
      <alignment horizontal="left" vertical="center" wrapText="1"/>
    </xf>
    <xf numFmtId="0" fontId="6" fillId="0" borderId="1" xfId="54" applyFont="1" applyBorder="1" applyAlignment="1">
      <alignment horizontal="left" vertical="center" wrapText="1"/>
    </xf>
    <xf numFmtId="0" fontId="5" fillId="4" borderId="5" xfId="54" applyFont="1" applyFill="1" applyBorder="1" applyAlignment="1">
      <alignment horizontal="center" vertical="center" wrapText="1"/>
    </xf>
    <xf numFmtId="0" fontId="6" fillId="4" borderId="5" xfId="53" applyFont="1" applyFill="1" applyBorder="1" applyAlignment="1">
      <alignment horizontal="center" vertical="center" wrapText="1"/>
    </xf>
    <xf numFmtId="0" fontId="5" fillId="4" borderId="6" xfId="54" applyFont="1" applyFill="1" applyBorder="1" applyAlignment="1">
      <alignment horizontal="center" vertical="center" wrapText="1"/>
    </xf>
    <xf numFmtId="0" fontId="6" fillId="4" borderId="6" xfId="53" applyFont="1" applyFill="1" applyBorder="1" applyAlignment="1">
      <alignment horizontal="center" vertical="center" wrapText="1"/>
    </xf>
    <xf numFmtId="0" fontId="6" fillId="4" borderId="7" xfId="53" applyFont="1" applyFill="1" applyBorder="1" applyAlignment="1">
      <alignment horizontal="center" vertical="center" wrapText="1"/>
    </xf>
    <xf numFmtId="0" fontId="5" fillId="5" borderId="2" xfId="54" applyFont="1" applyFill="1" applyBorder="1" applyAlignment="1">
      <alignment horizontal="center" vertical="center" wrapText="1"/>
    </xf>
    <xf numFmtId="0" fontId="5" fillId="5" borderId="3" xfId="54" applyFont="1" applyFill="1" applyBorder="1" applyAlignment="1">
      <alignment horizontal="center" vertical="center" wrapText="1"/>
    </xf>
    <xf numFmtId="0" fontId="5" fillId="5" borderId="4" xfId="54" applyFont="1" applyFill="1" applyBorder="1" applyAlignment="1">
      <alignment horizontal="center" vertical="center" wrapText="1"/>
    </xf>
    <xf numFmtId="176" fontId="6" fillId="5" borderId="1" xfId="54" applyNumberFormat="1" applyFont="1" applyFill="1" applyBorder="1" applyAlignment="1">
      <alignment horizontal="center" vertical="center" wrapText="1"/>
    </xf>
    <xf numFmtId="0" fontId="6" fillId="5" borderId="1" xfId="54" applyFont="1" applyFill="1" applyBorder="1" applyAlignment="1">
      <alignment horizontal="left" vertical="center" wrapText="1"/>
    </xf>
    <xf numFmtId="0" fontId="7" fillId="4" borderId="1" xfId="53" applyFont="1" applyFill="1" applyBorder="1" applyAlignment="1">
      <alignment horizontal="center" vertical="center" wrapText="1"/>
    </xf>
    <xf numFmtId="0" fontId="6" fillId="6" borderId="1" xfId="51" applyFont="1" applyFill="1" applyBorder="1" applyAlignment="1">
      <alignment horizontal="center" vertical="center" wrapText="1"/>
    </xf>
    <xf numFmtId="0" fontId="5" fillId="7" borderId="2" xfId="54" applyFont="1" applyFill="1" applyBorder="1" applyAlignment="1">
      <alignment horizontal="center" vertical="center" wrapText="1"/>
    </xf>
    <xf numFmtId="0" fontId="5" fillId="7" borderId="3" xfId="54" applyFont="1" applyFill="1" applyBorder="1" applyAlignment="1">
      <alignment horizontal="center" vertical="center" wrapText="1"/>
    </xf>
    <xf numFmtId="0" fontId="5" fillId="7" borderId="4" xfId="54" applyFont="1" applyFill="1" applyBorder="1" applyAlignment="1">
      <alignment horizontal="center" vertical="center" wrapText="1"/>
    </xf>
    <xf numFmtId="176" fontId="6" fillId="7" borderId="1" xfId="54" applyNumberFormat="1" applyFont="1" applyFill="1" applyBorder="1" applyAlignment="1">
      <alignment horizontal="center" vertical="center" wrapText="1"/>
    </xf>
    <xf numFmtId="0" fontId="6" fillId="7" borderId="1" xfId="54" applyFont="1" applyFill="1" applyBorder="1" applyAlignment="1">
      <alignment horizontal="left" vertical="center" wrapText="1"/>
    </xf>
    <xf numFmtId="0" fontId="5" fillId="0" borderId="8" xfId="54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176" fontId="6" fillId="0" borderId="1" xfId="54" applyNumberFormat="1" applyFont="1" applyBorder="1" applyAlignment="1">
      <alignment horizontal="center" vertical="center" wrapText="1"/>
    </xf>
    <xf numFmtId="0" fontId="5" fillId="0" borderId="9" xfId="54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3" borderId="2" xfId="54" applyFont="1" applyFill="1" applyBorder="1" applyAlignment="1">
      <alignment horizontal="center" vertical="center" wrapText="1"/>
    </xf>
    <xf numFmtId="0" fontId="4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 wrapText="1"/>
    </xf>
    <xf numFmtId="176" fontId="2" fillId="3" borderId="1" xfId="54" applyNumberFormat="1" applyFont="1" applyFill="1" applyBorder="1" applyAlignment="1">
      <alignment horizontal="center" vertical="center" wrapText="1"/>
    </xf>
    <xf numFmtId="0" fontId="2" fillId="3" borderId="1" xfId="54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4" xfId="50"/>
    <cellStyle name="常规 5" xfId="51"/>
    <cellStyle name="常规 7" xfId="52"/>
    <cellStyle name="常规_复件 河北师大一卡通报价表" xfId="53"/>
    <cellStyle name="样式 1" xfId="54"/>
    <cellStyle name="样式 1 3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6"/>
  <sheetViews>
    <sheetView tabSelected="1" topLeftCell="A15" workbookViewId="0">
      <selection activeCell="I34" sqref="I34"/>
    </sheetView>
  </sheetViews>
  <sheetFormatPr defaultColWidth="9" defaultRowHeight="18"/>
  <cols>
    <col min="1" max="1" width="10.625" style="2" customWidth="1"/>
    <col min="2" max="2" width="13.875" style="3" customWidth="1"/>
    <col min="3" max="3" width="8.125" style="3" customWidth="1"/>
    <col min="4" max="4" width="13.5083333333333" style="3" customWidth="1"/>
    <col min="5" max="6" width="5.50833333333333" style="3" customWidth="1"/>
    <col min="7" max="7" width="9.50833333333333" style="3" customWidth="1"/>
    <col min="8" max="8" width="15.75" style="3" customWidth="1"/>
    <col min="9" max="9" width="89.25" style="4" customWidth="1"/>
    <col min="10" max="249" width="9" style="3"/>
    <col min="250" max="16384" width="9" style="5"/>
  </cols>
  <sheetData>
    <row r="1" ht="38.65" customHeight="1" spans="1:24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3.25" customHeight="1" spans="1:24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25.9" customHeight="1" spans="1:249">
      <c r="A3" s="8" t="s">
        <v>10</v>
      </c>
      <c r="B3" s="9"/>
      <c r="C3" s="9"/>
      <c r="D3" s="9"/>
      <c r="E3" s="9"/>
      <c r="F3" s="9"/>
      <c r="G3" s="9"/>
      <c r="H3" s="9"/>
      <c r="I3" s="1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</row>
    <row r="4" s="1" customFormat="1" ht="399" spans="1:249">
      <c r="A4" s="11" t="s">
        <v>11</v>
      </c>
      <c r="B4" s="12" t="s">
        <v>12</v>
      </c>
      <c r="C4" s="12" t="s">
        <v>13</v>
      </c>
      <c r="D4" s="12"/>
      <c r="E4" s="13">
        <v>1</v>
      </c>
      <c r="F4" s="13" t="s">
        <v>14</v>
      </c>
      <c r="G4" s="13"/>
      <c r="H4" s="14"/>
      <c r="I4" s="15" t="s">
        <v>15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</row>
    <row r="5" s="1" customFormat="1" ht="142.5" spans="1:249">
      <c r="A5" s="11"/>
      <c r="B5" s="12" t="s">
        <v>16</v>
      </c>
      <c r="C5" s="12" t="s">
        <v>13</v>
      </c>
      <c r="D5" s="12" t="s">
        <v>16</v>
      </c>
      <c r="E5" s="13">
        <v>1</v>
      </c>
      <c r="F5" s="13" t="s">
        <v>14</v>
      </c>
      <c r="G5" s="13"/>
      <c r="H5" s="14"/>
      <c r="I5" s="15" t="s">
        <v>17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</row>
    <row r="6" s="1" customFormat="1" ht="409.5" spans="1:249">
      <c r="A6" s="11"/>
      <c r="B6" s="12" t="s">
        <v>18</v>
      </c>
      <c r="C6" s="12" t="s">
        <v>13</v>
      </c>
      <c r="D6" s="12"/>
      <c r="E6" s="13">
        <v>1</v>
      </c>
      <c r="F6" s="13" t="s">
        <v>14</v>
      </c>
      <c r="G6" s="13"/>
      <c r="H6" s="14"/>
      <c r="I6" s="16" t="s">
        <v>19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</row>
    <row r="7" s="1" customFormat="1" ht="128.25" spans="1:249">
      <c r="A7" s="11"/>
      <c r="B7" s="12" t="s">
        <v>20</v>
      </c>
      <c r="C7" s="12"/>
      <c r="D7" s="12"/>
      <c r="E7" s="13">
        <v>1</v>
      </c>
      <c r="F7" s="13" t="s">
        <v>14</v>
      </c>
      <c r="G7" s="13"/>
      <c r="H7" s="14"/>
      <c r="I7" s="15" t="s">
        <v>21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</row>
    <row r="8" s="1" customFormat="1" ht="313.5" spans="1:249">
      <c r="A8" s="11"/>
      <c r="B8" s="12" t="s">
        <v>22</v>
      </c>
      <c r="C8" s="12" t="s">
        <v>13</v>
      </c>
      <c r="D8" s="12"/>
      <c r="E8" s="13">
        <v>1</v>
      </c>
      <c r="F8" s="13" t="s">
        <v>14</v>
      </c>
      <c r="G8" s="13"/>
      <c r="H8" s="14"/>
      <c r="I8" s="15" t="s">
        <v>23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</row>
    <row r="9" s="1" customFormat="1" ht="199.5" spans="1:249">
      <c r="A9" s="17" t="s">
        <v>24</v>
      </c>
      <c r="B9" s="12" t="s">
        <v>25</v>
      </c>
      <c r="C9" s="12" t="s">
        <v>13</v>
      </c>
      <c r="D9" s="12"/>
      <c r="E9" s="13">
        <v>1</v>
      </c>
      <c r="F9" s="13" t="s">
        <v>14</v>
      </c>
      <c r="G9" s="13"/>
      <c r="H9" s="14"/>
      <c r="I9" s="15" t="s">
        <v>26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</row>
    <row r="10" s="1" customFormat="1" ht="28.5" spans="1:249">
      <c r="A10" s="17" t="s">
        <v>27</v>
      </c>
      <c r="B10" s="12" t="s">
        <v>28</v>
      </c>
      <c r="C10" s="18" t="s">
        <v>29</v>
      </c>
      <c r="D10" s="12"/>
      <c r="E10" s="13">
        <v>1</v>
      </c>
      <c r="F10" s="13" t="s">
        <v>14</v>
      </c>
      <c r="G10" s="13"/>
      <c r="H10" s="14"/>
      <c r="I10" s="15" t="s">
        <v>30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</row>
    <row r="11" s="1" customFormat="1" ht="16.5" spans="1:249">
      <c r="A11" s="19"/>
      <c r="B11" s="12" t="s">
        <v>31</v>
      </c>
      <c r="C11" s="20"/>
      <c r="D11" s="12"/>
      <c r="E11" s="13">
        <v>1</v>
      </c>
      <c r="F11" s="13" t="s">
        <v>14</v>
      </c>
      <c r="G11" s="13"/>
      <c r="H11" s="14"/>
      <c r="I11" s="15" t="s">
        <v>32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</row>
    <row r="12" s="1" customFormat="1" ht="28.5" spans="1:249">
      <c r="A12" s="19"/>
      <c r="B12" s="12" t="s">
        <v>33</v>
      </c>
      <c r="C12" s="21"/>
      <c r="D12" s="12"/>
      <c r="E12" s="13">
        <v>1</v>
      </c>
      <c r="F12" s="13" t="s">
        <v>14</v>
      </c>
      <c r="G12" s="13"/>
      <c r="H12" s="14"/>
      <c r="I12" s="15" t="s">
        <v>34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</row>
    <row r="13" ht="14.25" spans="1:249">
      <c r="A13" s="22" t="s">
        <v>35</v>
      </c>
      <c r="B13" s="23"/>
      <c r="C13" s="23"/>
      <c r="D13" s="23"/>
      <c r="E13" s="23"/>
      <c r="F13" s="23"/>
      <c r="G13" s="24"/>
      <c r="H13" s="25">
        <f>SUM(H4:H12)</f>
        <v>0</v>
      </c>
      <c r="I13" s="2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</row>
    <row r="14" s="1" customFormat="1" ht="23.25" customHeight="1" spans="1:249">
      <c r="A14" s="8" t="s">
        <v>36</v>
      </c>
      <c r="B14" s="9"/>
      <c r="C14" s="9"/>
      <c r="D14" s="9"/>
      <c r="E14" s="9"/>
      <c r="F14" s="9"/>
      <c r="G14" s="9"/>
      <c r="H14" s="9"/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</row>
    <row r="15" ht="399" spans="1:249">
      <c r="A15" s="17" t="s">
        <v>37</v>
      </c>
      <c r="B15" s="12" t="s">
        <v>38</v>
      </c>
      <c r="C15" s="12"/>
      <c r="D15" s="27" t="s">
        <v>39</v>
      </c>
      <c r="E15" s="28">
        <v>158</v>
      </c>
      <c r="F15" s="13" t="s">
        <v>40</v>
      </c>
      <c r="G15" s="13"/>
      <c r="H15" s="14"/>
      <c r="I15" s="15" t="s">
        <v>41</v>
      </c>
    </row>
    <row r="16" ht="18.4" customHeight="1" spans="1:249">
      <c r="A16" s="29" t="s">
        <v>42</v>
      </c>
      <c r="B16" s="30"/>
      <c r="C16" s="30"/>
      <c r="D16" s="30"/>
      <c r="E16" s="30"/>
      <c r="F16" s="30"/>
      <c r="G16" s="31"/>
      <c r="H16" s="32">
        <f>SUM(H15:H15)</f>
        <v>0</v>
      </c>
      <c r="I16" s="33"/>
    </row>
    <row r="17" ht="18.4" customHeight="1" spans="1:249">
      <c r="A17" s="34" t="s">
        <v>43</v>
      </c>
      <c r="B17" s="35" t="s">
        <v>44</v>
      </c>
      <c r="C17" s="35" t="s">
        <v>45</v>
      </c>
      <c r="D17" s="35" t="s">
        <v>46</v>
      </c>
      <c r="E17" s="35">
        <v>4</v>
      </c>
      <c r="F17" s="35" t="s">
        <v>40</v>
      </c>
      <c r="G17" s="35"/>
      <c r="H17" s="36"/>
      <c r="I17" s="16" t="s">
        <v>47</v>
      </c>
    </row>
    <row r="18" ht="18.4" customHeight="1" spans="1:249">
      <c r="A18" s="37"/>
      <c r="B18" s="35" t="s">
        <v>48</v>
      </c>
      <c r="C18" s="35" t="s">
        <v>45</v>
      </c>
      <c r="D18" s="35" t="s">
        <v>49</v>
      </c>
      <c r="E18" s="35">
        <v>16</v>
      </c>
      <c r="F18" s="35" t="s">
        <v>40</v>
      </c>
      <c r="G18" s="35"/>
      <c r="H18" s="36"/>
      <c r="I18" s="16" t="s">
        <v>50</v>
      </c>
    </row>
    <row r="19" ht="18.4" customHeight="1" spans="1:249">
      <c r="A19" s="37"/>
      <c r="B19" s="35" t="s">
        <v>51</v>
      </c>
      <c r="C19" s="35" t="s">
        <v>45</v>
      </c>
      <c r="D19" s="35" t="s">
        <v>52</v>
      </c>
      <c r="E19" s="35">
        <v>40</v>
      </c>
      <c r="F19" s="35" t="s">
        <v>53</v>
      </c>
      <c r="G19" s="35"/>
      <c r="H19" s="36"/>
      <c r="I19" s="16" t="s">
        <v>54</v>
      </c>
    </row>
    <row r="20" ht="18.4" customHeight="1" spans="1:249">
      <c r="A20" s="38"/>
      <c r="B20" s="35" t="s">
        <v>55</v>
      </c>
      <c r="C20" s="35" t="s">
        <v>56</v>
      </c>
      <c r="D20" s="35" t="s">
        <v>57</v>
      </c>
      <c r="E20" s="35">
        <v>10</v>
      </c>
      <c r="F20" s="35" t="s">
        <v>53</v>
      </c>
      <c r="G20" s="35"/>
      <c r="H20" s="36"/>
      <c r="I20" s="16" t="s">
        <v>58</v>
      </c>
    </row>
    <row r="21" ht="18.4" customHeight="1" spans="1:249">
      <c r="A21" s="38"/>
      <c r="B21" s="35" t="s">
        <v>59</v>
      </c>
      <c r="C21" s="35" t="s">
        <v>56</v>
      </c>
      <c r="D21" s="35" t="s">
        <v>60</v>
      </c>
      <c r="E21" s="35">
        <v>45</v>
      </c>
      <c r="F21" s="35" t="s">
        <v>61</v>
      </c>
      <c r="G21" s="35"/>
      <c r="H21" s="36"/>
      <c r="I21" s="16" t="s">
        <v>62</v>
      </c>
    </row>
    <row r="22" ht="18.4" customHeight="1" spans="1:249">
      <c r="A22" s="38"/>
      <c r="B22" s="35" t="s">
        <v>63</v>
      </c>
      <c r="C22" s="35" t="s">
        <v>56</v>
      </c>
      <c r="D22" s="35" t="s">
        <v>64</v>
      </c>
      <c r="E22" s="35">
        <v>4000</v>
      </c>
      <c r="F22" s="35" t="s">
        <v>65</v>
      </c>
      <c r="G22" s="35"/>
      <c r="H22" s="36"/>
      <c r="I22" s="16" t="s">
        <v>66</v>
      </c>
    </row>
    <row r="23" ht="18.4" customHeight="1" spans="1:249">
      <c r="A23" s="38"/>
      <c r="B23" s="35" t="s">
        <v>67</v>
      </c>
      <c r="C23" s="35" t="s">
        <v>56</v>
      </c>
      <c r="D23" s="35" t="s">
        <v>68</v>
      </c>
      <c r="E23" s="35">
        <v>1</v>
      </c>
      <c r="F23" s="35" t="s">
        <v>69</v>
      </c>
      <c r="G23" s="35"/>
      <c r="H23" s="36"/>
      <c r="I23" s="16" t="s">
        <v>70</v>
      </c>
    </row>
    <row r="24" ht="18.4" customHeight="1" spans="1:249">
      <c r="A24" s="39"/>
      <c r="B24" s="35" t="s">
        <v>71</v>
      </c>
      <c r="C24" s="35" t="s">
        <v>72</v>
      </c>
      <c r="D24" s="35" t="s">
        <v>72</v>
      </c>
      <c r="E24" s="35">
        <v>1</v>
      </c>
      <c r="F24" s="35" t="s">
        <v>73</v>
      </c>
      <c r="G24" s="35"/>
      <c r="H24" s="36"/>
      <c r="I24" s="16" t="s">
        <v>74</v>
      </c>
    </row>
    <row r="25" ht="18.4" customHeight="1" spans="1:249">
      <c r="A25" s="29" t="s">
        <v>75</v>
      </c>
      <c r="B25" s="30"/>
      <c r="C25" s="30"/>
      <c r="D25" s="30"/>
      <c r="E25" s="30"/>
      <c r="F25" s="30"/>
      <c r="G25" s="31"/>
      <c r="H25" s="32">
        <f>SUM(H17:H24)</f>
        <v>0</v>
      </c>
      <c r="I25" s="33"/>
    </row>
    <row r="26" ht="24.4" customHeight="1" spans="1:249">
      <c r="A26" s="40" t="s">
        <v>8</v>
      </c>
      <c r="B26" s="41"/>
      <c r="C26" s="41"/>
      <c r="D26" s="41"/>
      <c r="E26" s="41"/>
      <c r="F26" s="41"/>
      <c r="G26" s="42"/>
      <c r="H26" s="43">
        <f>SUM(H16,H13,H25)</f>
        <v>0</v>
      </c>
      <c r="I26" s="4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</row>
  </sheetData>
  <mergeCells count="11">
    <mergeCell ref="A1:I1"/>
    <mergeCell ref="A3:I3"/>
    <mergeCell ref="A13:G13"/>
    <mergeCell ref="A14:I14"/>
    <mergeCell ref="A16:G16"/>
    <mergeCell ref="A25:G25"/>
    <mergeCell ref="A26:G26"/>
    <mergeCell ref="A4:A8"/>
    <mergeCell ref="A10:A12"/>
    <mergeCell ref="A17:A24"/>
    <mergeCell ref="C10:C12"/>
  </mergeCell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</dc:creator>
  <cp:lastModifiedBy>青 青</cp:lastModifiedBy>
  <dcterms:created xsi:type="dcterms:W3CDTF">2015-06-05T18:19:00Z</dcterms:created>
  <dcterms:modified xsi:type="dcterms:W3CDTF">2026-05-20T06:56:05Z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AC1FA5AE91784B9EB6E384A99C0A4B15_13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