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Sheet1!$1:$2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4" name="ID_3EC4DC520474491FBCABD216C97E0ECB" descr="外壳扫描_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71825" y="11951335"/>
          <a:ext cx="1656715" cy="2428240"/>
        </a:xfrm>
        <a:prstGeom prst="rect">
          <a:avLst/>
        </a:prstGeom>
      </xdr:spPr>
    </xdr:pic>
  </etc:cellImage>
  <etc:cellImage>
    <xdr:pic>
      <xdr:nvPicPr>
        <xdr:cNvPr id="16" name="ID_02191106E65943B4BEBA887745D3C80D" descr="外壳扫描_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90875" y="14451330"/>
          <a:ext cx="1658620" cy="2458720"/>
        </a:xfrm>
        <a:prstGeom prst="rect">
          <a:avLst/>
        </a:prstGeom>
      </xdr:spPr>
    </xdr:pic>
  </etc:cellImage>
  <etc:cellImage>
    <xdr:pic>
      <xdr:nvPicPr>
        <xdr:cNvPr id="17" name="ID_94BC86BFA638427C846636D769528D88" descr="外壳扫描_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H="1">
          <a:off x="3172460" y="16988790"/>
          <a:ext cx="1618615" cy="2394585"/>
        </a:xfrm>
        <a:prstGeom prst="rect">
          <a:avLst/>
        </a:prstGeom>
      </xdr:spPr>
    </xdr:pic>
  </etc:cellImage>
  <etc:cellImage>
    <xdr:pic>
      <xdr:nvPicPr>
        <xdr:cNvPr id="8" name="ID_6E69600BF1F340A7B1675316D38FE783" descr="5a4a719867b6760bb2f2d5b80b7ff236"/>
        <xdr:cNvPicPr>
          <a:picLocks noChangeAspect="1"/>
        </xdr:cNvPicPr>
      </xdr:nvPicPr>
      <xdr:blipFill>
        <a:blip r:embed="rId4"/>
        <a:srcRect l="5897" t="4465" r="7923" b="2720"/>
        <a:stretch>
          <a:fillRect/>
        </a:stretch>
      </xdr:blipFill>
      <xdr:spPr>
        <a:xfrm>
          <a:off x="3152775" y="19527520"/>
          <a:ext cx="1696085" cy="244348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<sst xmlns="http://schemas.openxmlformats.org/spreadsheetml/2006/main" count="79" uniqueCount="32">
  <si>
    <t>2026届毕业生预计订购证书数量价格统计表</t>
  </si>
  <si>
    <t>序号</t>
  </si>
  <si>
    <t>商品名称</t>
  </si>
  <si>
    <t>品牌</t>
  </si>
  <si>
    <t>模板</t>
  </si>
  <si>
    <t>规格、型号</t>
  </si>
  <si>
    <t>数量</t>
  </si>
  <si>
    <t>单价（元）</t>
  </si>
  <si>
    <t>总价（元）</t>
  </si>
  <si>
    <t>备注</t>
  </si>
  <si>
    <t>毕业证书内芯（本专科）</t>
  </si>
  <si>
    <t>\</t>
  </si>
  <si>
    <t>见样品</t>
  </si>
  <si>
    <t>305*225MM</t>
  </si>
  <si>
    <t>张</t>
  </si>
  <si>
    <t>毕业证书内芯（专升本）</t>
  </si>
  <si>
    <t>结业证书内芯（本专科）</t>
  </si>
  <si>
    <t>结业证书内芯（专升本）</t>
  </si>
  <si>
    <t>毕业证明书内芯（本专科）</t>
  </si>
  <si>
    <t>毕业证明书内芯（专升本）</t>
  </si>
  <si>
    <t>学位证书内芯</t>
  </si>
  <si>
    <t>辅修学位证书内芯</t>
  </si>
  <si>
    <t>学位证明书内芯</t>
  </si>
  <si>
    <t>辅修学位证明书内芯</t>
  </si>
  <si>
    <t>辅修专业证书</t>
  </si>
  <si>
    <t>毕业证书外壳</t>
  </si>
  <si>
    <t>个</t>
  </si>
  <si>
    <t>结业证书外壳</t>
  </si>
  <si>
    <t>毕业证明书外壳</t>
  </si>
  <si>
    <t>学位证书外壳</t>
  </si>
  <si>
    <t>合计</t>
  </si>
  <si>
    <t>备注：
1、以上清单均有样品，可到忠信楼405看样品，要求供应商按样品密封报价；
2、包含开普通发票及运输等一切费用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</si>
</sst>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1"/>
      <color theme="1"/>
      <name val="宋体"/>
      <charset val="134"/>
    </font>
    <font>
      <sz val="10"/>
      <color theme="1"/>
      <name val="Arial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top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/>
    </xf>
    <xf numFmtId="0" fontId="7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topLeftCell="A13" workbookViewId="0">
      <selection activeCell="L5" sqref="L5"/>
    </sheetView>
  </sheetViews>
  <sheetFormatPr defaultColWidth="9" defaultRowHeight="13.5"/>
  <cols>
    <col min="1" max="1" width="8.25" style="1" customWidth="1"/>
    <col min="2" max="2" width="22.75" style="1" customWidth="1"/>
    <col min="3" max="3" width="9.75" style="2" customWidth="1"/>
    <col min="4" max="4" width="23.25" style="2" customWidth="1"/>
    <col min="5" max="5" width="18.3916666666667" style="3" customWidth="1"/>
    <col min="6" max="6" width="7.25" style="1" customWidth="1"/>
    <col min="7" max="8" width="11.125" style="1" customWidth="1"/>
    <col min="9" max="9" width="18.625" style="1" customWidth="1"/>
    <col min="10" max="10" width="17.875" style="1" customWidth="1"/>
    <col min="11" max="11" width="9" style="1" hidden="1" customWidth="1"/>
    <col min="12" max="16374" width="9" style="1"/>
  </cols>
  <sheetData>
    <row r="1" ht="3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3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/>
      <c r="G2" s="5" t="s">
        <v>6</v>
      </c>
      <c r="H2" s="5" t="s">
        <v>7</v>
      </c>
      <c r="I2" s="5" t="s">
        <v>8</v>
      </c>
      <c r="J2" s="7" t="s">
        <v>9</v>
      </c>
    </row>
    <row r="3" s="1" customFormat="1" ht="99" customHeight="1" spans="1:11">
      <c r="A3" s="8">
        <v>1</v>
      </c>
      <c r="B3" s="9" t="s">
        <v>10</v>
      </c>
      <c r="C3" s="10" t="s">
        <v>11</v>
      </c>
      <c r="D3" s="5" t="s">
        <v>12</v>
      </c>
      <c r="E3" s="11" t="s">
        <v>13</v>
      </c>
      <c r="F3" s="10" t="s">
        <v>14</v>
      </c>
      <c r="G3" s="12">
        <v>8000</v>
      </c>
      <c r="H3" s="13"/>
      <c r="I3" s="14"/>
      <c r="J3" s="11"/>
      <c r="K3" s="1">
        <f>G3*J3</f>
        <v>0</v>
      </c>
    </row>
    <row r="4" s="1" customFormat="1" ht="98" customHeight="1" spans="1:11">
      <c r="A4" s="8">
        <v>2</v>
      </c>
      <c r="B4" s="9" t="s">
        <v>15</v>
      </c>
      <c r="C4" s="10" t="s">
        <v>11</v>
      </c>
      <c r="D4" s="5" t="s">
        <v>12</v>
      </c>
      <c r="E4" s="11" t="s">
        <v>13</v>
      </c>
      <c r="F4" s="10" t="s">
        <v>14</v>
      </c>
      <c r="G4" s="12">
        <v>2200</v>
      </c>
      <c r="H4" s="13"/>
      <c r="I4" s="14"/>
      <c r="J4" s="11"/>
      <c r="K4" s="1">
        <f t="shared" ref="K4:K17" si="0">G4*J4</f>
        <v>0</v>
      </c>
    </row>
    <row r="5" s="1" customFormat="1" ht="98" customHeight="1" spans="1:11">
      <c r="A5" s="8">
        <v>3</v>
      </c>
      <c r="B5" s="9" t="s">
        <v>16</v>
      </c>
      <c r="C5" s="10" t="s">
        <v>11</v>
      </c>
      <c r="D5" s="5" t="s">
        <v>12</v>
      </c>
      <c r="E5" s="11" t="s">
        <v>13</v>
      </c>
      <c r="F5" s="10" t="s">
        <v>14</v>
      </c>
      <c r="G5" s="12">
        <v>400</v>
      </c>
      <c r="H5" s="13"/>
      <c r="I5" s="12"/>
      <c r="J5" s="10"/>
      <c r="K5" s="1">
        <f t="shared" si="0"/>
        <v>0</v>
      </c>
    </row>
    <row r="6" s="1" customFormat="1" ht="97" customHeight="1" spans="1:11">
      <c r="A6" s="8">
        <v>4</v>
      </c>
      <c r="B6" s="9" t="s">
        <v>17</v>
      </c>
      <c r="C6" s="10" t="s">
        <v>11</v>
      </c>
      <c r="D6" s="5" t="s">
        <v>12</v>
      </c>
      <c r="E6" s="11" t="s">
        <v>13</v>
      </c>
      <c r="F6" s="10" t="s">
        <v>14</v>
      </c>
      <c r="G6" s="12">
        <v>200</v>
      </c>
      <c r="H6" s="13"/>
      <c r="I6" s="12"/>
      <c r="J6" s="10"/>
      <c r="K6" s="1">
        <f t="shared" si="0"/>
        <v>0</v>
      </c>
    </row>
    <row r="7" s="1" customFormat="1" ht="97" customHeight="1" spans="1:11">
      <c r="A7" s="8">
        <v>5</v>
      </c>
      <c r="B7" s="9" t="s">
        <v>18</v>
      </c>
      <c r="C7" s="10" t="s">
        <v>11</v>
      </c>
      <c r="D7" s="5" t="s">
        <v>12</v>
      </c>
      <c r="E7" s="11" t="s">
        <v>13</v>
      </c>
      <c r="F7" s="10" t="s">
        <v>14</v>
      </c>
      <c r="G7" s="12">
        <v>100</v>
      </c>
      <c r="H7" s="13"/>
      <c r="I7" s="12"/>
      <c r="J7" s="10"/>
      <c r="K7" s="1">
        <f t="shared" si="0"/>
        <v>0</v>
      </c>
    </row>
    <row r="8" s="1" customFormat="1" ht="97" customHeight="1" spans="1:11">
      <c r="A8" s="8">
        <v>6</v>
      </c>
      <c r="B8" s="9" t="s">
        <v>19</v>
      </c>
      <c r="C8" s="10" t="s">
        <v>11</v>
      </c>
      <c r="D8" s="5" t="s">
        <v>12</v>
      </c>
      <c r="E8" s="11" t="s">
        <v>13</v>
      </c>
      <c r="F8" s="10" t="s">
        <v>14</v>
      </c>
      <c r="G8" s="12">
        <v>50</v>
      </c>
      <c r="H8" s="13"/>
      <c r="I8" s="12"/>
      <c r="J8" s="10"/>
      <c r="K8" s="1">
        <f t="shared" si="0"/>
        <v>0</v>
      </c>
    </row>
    <row r="9" s="1" customFormat="1" ht="97" customHeight="1" spans="1:11">
      <c r="A9" s="8">
        <v>7</v>
      </c>
      <c r="B9" s="9" t="s">
        <v>20</v>
      </c>
      <c r="C9" s="10" t="s">
        <v>11</v>
      </c>
      <c r="D9" s="5" t="s">
        <v>12</v>
      </c>
      <c r="E9" s="11" t="s">
        <v>13</v>
      </c>
      <c r="F9" s="10" t="s">
        <v>14</v>
      </c>
      <c r="G9" s="12">
        <v>6600</v>
      </c>
      <c r="H9" s="13"/>
      <c r="I9" s="12"/>
      <c r="J9" s="10"/>
      <c r="K9" s="1">
        <f t="shared" si="0"/>
        <v>0</v>
      </c>
    </row>
    <row r="10" s="1" customFormat="1" ht="97" customHeight="1" spans="1:11">
      <c r="A10" s="8">
        <v>8</v>
      </c>
      <c r="B10" s="9" t="s">
        <v>21</v>
      </c>
      <c r="C10" s="10" t="s">
        <v>11</v>
      </c>
      <c r="D10" s="5" t="s">
        <v>12</v>
      </c>
      <c r="E10" s="11" t="s">
        <v>13</v>
      </c>
      <c r="F10" s="10" t="s">
        <v>14</v>
      </c>
      <c r="G10" s="12">
        <v>100</v>
      </c>
      <c r="H10" s="13"/>
      <c r="I10" s="12"/>
      <c r="J10" s="10"/>
      <c r="K10" s="1">
        <f t="shared" si="0"/>
        <v>0</v>
      </c>
    </row>
    <row r="11" s="1" customFormat="1" ht="97" customHeight="1" spans="1:11">
      <c r="A11" s="8">
        <v>9</v>
      </c>
      <c r="B11" s="9" t="s">
        <v>22</v>
      </c>
      <c r="C11" s="10" t="s">
        <v>11</v>
      </c>
      <c r="D11" s="5" t="s">
        <v>12</v>
      </c>
      <c r="E11" s="11" t="s">
        <v>13</v>
      </c>
      <c r="F11" s="10" t="s">
        <v>14</v>
      </c>
      <c r="G11" s="12">
        <v>50</v>
      </c>
      <c r="H11" s="13"/>
      <c r="I11" s="12"/>
      <c r="J11" s="10"/>
      <c r="K11" s="1">
        <f t="shared" si="0"/>
        <v>0</v>
      </c>
    </row>
    <row r="12" s="1" customFormat="1" ht="97" customHeight="1" spans="1:11">
      <c r="A12" s="8">
        <v>10</v>
      </c>
      <c r="B12" s="9" t="s">
        <v>23</v>
      </c>
      <c r="C12" s="10" t="s">
        <v>11</v>
      </c>
      <c r="D12" s="5" t="s">
        <v>12</v>
      </c>
      <c r="E12" s="11" t="s">
        <v>13</v>
      </c>
      <c r="F12" s="10" t="s">
        <v>14</v>
      </c>
      <c r="G12" s="12">
        <v>50</v>
      </c>
      <c r="H12" s="13"/>
      <c r="I12" s="12"/>
      <c r="J12" s="10"/>
      <c r="K12" s="1">
        <f t="shared" si="0"/>
        <v>0</v>
      </c>
    </row>
    <row r="13" s="1" customFormat="1" ht="97" customHeight="1" spans="1:11">
      <c r="A13" s="8">
        <v>11</v>
      </c>
      <c r="B13" s="15" t="s">
        <v>24</v>
      </c>
      <c r="C13" s="10" t="s">
        <v>11</v>
      </c>
      <c r="D13" s="5" t="s">
        <v>12</v>
      </c>
      <c r="E13" s="11" t="s">
        <v>13</v>
      </c>
      <c r="F13" s="10" t="s">
        <v>14</v>
      </c>
      <c r="G13" s="12">
        <v>50</v>
      </c>
      <c r="H13" s="13"/>
      <c r="I13" s="12"/>
      <c r="J13" s="10"/>
      <c r="K13" s="1">
        <f t="shared" si="0"/>
        <v>0</v>
      </c>
    </row>
    <row r="14" s="1" customFormat="1" ht="196" customHeight="1" spans="1:11">
      <c r="A14" s="8">
        <v>12</v>
      </c>
      <c r="B14" s="9" t="s">
        <v>25</v>
      </c>
      <c r="C14" s="10" t="s">
        <v>11</v>
      </c>
      <c r="D14" s="10" t="str">
        <f>_xlfn.DISPIMG("ID_3EC4DC520474491FBCABD216C97E0ECB",1)</f>
        <v>=DISPIMG("ID_3EC4DC520474491FBCABD216C97E0ECB",1)</v>
      </c>
      <c r="E14" s="11"/>
      <c r="F14" s="10" t="s">
        <v>26</v>
      </c>
      <c r="G14" s="12">
        <v>9600</v>
      </c>
      <c r="H14" s="13"/>
      <c r="I14" s="12"/>
      <c r="J14" s="10"/>
      <c r="K14" s="1">
        <f t="shared" si="0"/>
        <v>0</v>
      </c>
    </row>
    <row r="15" s="1" customFormat="1" ht="200" customHeight="1" spans="1:11">
      <c r="A15" s="8">
        <v>13</v>
      </c>
      <c r="B15" s="9" t="s">
        <v>27</v>
      </c>
      <c r="C15" s="10" t="s">
        <v>11</v>
      </c>
      <c r="D15" s="10" t="str">
        <f>_xlfn.DISPIMG("ID_02191106E65943B4BEBA887745D3C80D",1)</f>
        <v>=DISPIMG("ID_02191106E65943B4BEBA887745D3C80D",1)</v>
      </c>
      <c r="E15" s="11"/>
      <c r="F15" s="10" t="s">
        <v>26</v>
      </c>
      <c r="G15" s="12">
        <v>200</v>
      </c>
      <c r="H15" s="13"/>
      <c r="I15" s="12"/>
      <c r="J15" s="10"/>
      <c r="K15" s="1">
        <f t="shared" si="0"/>
        <v>0</v>
      </c>
    </row>
    <row r="16" s="1" customFormat="1" ht="200" customHeight="1" spans="1:11">
      <c r="A16" s="8">
        <v>14</v>
      </c>
      <c r="B16" s="9" t="s">
        <v>28</v>
      </c>
      <c r="C16" s="10" t="s">
        <v>11</v>
      </c>
      <c r="D16" s="10" t="str">
        <f>_xlfn.DISPIMG("ID_6E69600BF1F340A7B1675316D38FE783",1)</f>
        <v>=DISPIMG("ID_6E69600BF1F340A7B1675316D38FE783",1)</v>
      </c>
      <c r="E16" s="11"/>
      <c r="F16" s="10" t="s">
        <v>26</v>
      </c>
      <c r="G16" s="12">
        <v>100</v>
      </c>
      <c r="H16" s="13"/>
      <c r="I16" s="12"/>
      <c r="J16" s="10"/>
      <c r="K16" s="1">
        <f t="shared" si="0"/>
        <v>0</v>
      </c>
    </row>
    <row r="17" s="1" customFormat="1" ht="196" customHeight="1" spans="1:11">
      <c r="A17" s="8">
        <v>15</v>
      </c>
      <c r="B17" s="9" t="s">
        <v>29</v>
      </c>
      <c r="C17" s="10" t="s">
        <v>11</v>
      </c>
      <c r="D17" s="10" t="str">
        <f>_xlfn.DISPIMG("ID_94BC86BFA638427C846636D769528D88",1)</f>
        <v>=DISPIMG("ID_94BC86BFA638427C846636D769528D88",1)</v>
      </c>
      <c r="E17" s="11"/>
      <c r="F17" s="10" t="s">
        <v>26</v>
      </c>
      <c r="G17" s="12">
        <v>6600</v>
      </c>
      <c r="H17" s="13"/>
      <c r="I17" s="12"/>
      <c r="J17" s="10"/>
      <c r="K17" s="1">
        <f t="shared" si="0"/>
        <v>0</v>
      </c>
    </row>
    <row r="18" ht="36" customHeight="1" spans="1:11">
      <c r="A18" s="16" t="s">
        <v>30</v>
      </c>
      <c r="B18" s="16"/>
      <c r="C18" s="16"/>
      <c r="D18" s="16"/>
      <c r="E18" s="16"/>
      <c r="F18" s="16"/>
      <c r="G18" s="17"/>
      <c r="H18" s="17"/>
      <c r="I18" s="17"/>
      <c r="J18" s="17"/>
      <c r="K18" s="1">
        <f>SUM(K3:K17)</f>
        <v>0</v>
      </c>
    </row>
    <row r="19" ht="56" customHeight="1" spans="1:11">
      <c r="A19" s="18" t="s">
        <v>31</v>
      </c>
      <c r="B19" s="19"/>
      <c r="C19" s="19"/>
      <c r="D19" s="19"/>
      <c r="E19" s="19"/>
      <c r="F19" s="19"/>
      <c r="G19" s="19"/>
      <c r="H19" s="19"/>
      <c r="I19" s="19"/>
      <c r="J19" s="19"/>
    </row>
  </sheetData>
  <mergeCells count="3">
    <mergeCell ref="A1:J1"/>
    <mergeCell ref="A18:F18"/>
    <mergeCell ref="A19:J19"/>
  </mergeCells>
  <pageMargins left="0.432638888888889" right="0.118055555555556" top="0.432638888888889" bottom="0.354166666666667" header="0.156944444444444" footer="0.156944444444444"/>
  <pageSetup paperSize="9" scale="8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 青</cp:lastModifiedBy>
  <dcterms:created xsi:type="dcterms:W3CDTF">2021-03-19T07:33:00Z</dcterms:created>
  <dcterms:modified xsi:type="dcterms:W3CDTF">2026-04-15T00:29:35Z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F81C833D7BE549A4985556AED11402B7_13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