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54"/>
  </bookViews>
  <sheets>
    <sheet name="工程量清单" sheetId="34" r:id="rId1"/>
  </sheets>
  <definedNames>
    <definedName name="_xlnm._FilterDatabase" localSheetId="0" hidden="1">工程量清单!$A$2:$I$48</definedName>
    <definedName name="_xlnm.Print_Area" localSheetId="0">工程量清单!$A$1:$I$48</definedName>
    <definedName name="_xlnm.Print_Titles" localSheetId="0">工程量清单!$1:$2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<sst xmlns="http://schemas.openxmlformats.org/spreadsheetml/2006/main" count="180" uniqueCount="114">
  <si>
    <t>南昌工学院天工书院董办楼装修工程清单报价表</t>
  </si>
  <si>
    <t>序号</t>
  </si>
  <si>
    <t>项目名称</t>
  </si>
  <si>
    <t>项目特征</t>
  </si>
  <si>
    <t>计算规则</t>
  </si>
  <si>
    <t>单位</t>
  </si>
  <si>
    <t>工程量</t>
  </si>
  <si>
    <t>含税综合单价（元）</t>
  </si>
  <si>
    <t>含税合计
（元）</t>
  </si>
  <si>
    <t>备注</t>
  </si>
  <si>
    <t>一</t>
  </si>
  <si>
    <t>改造工程</t>
  </si>
  <si>
    <t>墙体拆除</t>
  </si>
  <si>
    <t>1、综合考虑所有拆除相关措施
2、拆除后垃圾清运出场地</t>
  </si>
  <si>
    <t>按图示尺寸以体积计量</t>
  </si>
  <si>
    <t>m3</t>
  </si>
  <si>
    <t>卫生间蹲坑砌筑</t>
  </si>
  <si>
    <t>1、砌筑材料：按图纸要求
2、其他具体按图纸及合同约定为准</t>
  </si>
  <si>
    <t>墙体砌筑</t>
  </si>
  <si>
    <t>墙面抹灰</t>
  </si>
  <si>
    <t>1、抹灰砂浆配比按图纸要求
2、其他具体按图纸及合同约定为准</t>
  </si>
  <si>
    <t>按图示尺寸以面积计量</t>
  </si>
  <si>
    <t>㎡</t>
  </si>
  <si>
    <t>二</t>
  </si>
  <si>
    <t>1~3层地面</t>
  </si>
  <si>
    <t>公区地砖</t>
  </si>
  <si>
    <r>
      <rPr>
        <sz val="9"/>
        <color theme="1"/>
        <rFont val="宋体"/>
        <charset val="134"/>
        <scheme val="minor"/>
      </rPr>
      <t>1、800</t>
    </r>
    <r>
      <rPr>
        <sz val="9"/>
        <color theme="1"/>
        <rFont val="Arial"/>
        <charset val="134"/>
      </rPr>
      <t>×</t>
    </r>
    <r>
      <rPr>
        <sz val="9"/>
        <color theme="1"/>
        <rFont val="宋体"/>
        <charset val="134"/>
        <scheme val="minor"/>
      </rPr>
      <t>800防滑地砖，需选样，填缝剂擦缝
2.基层清理、扫素水泥浆、基层砂浆铺贴、瓷砖背面瓷砖胶泥或素水泥浆、瓷砖铺贴、勾缝以及为完成该项工作的一切工序【综合考虑瓷砖规格、铺贴砂浆厚度及配合比】
3.其他：满足设计图纸要求及相关规范、技术要求</t>
    </r>
  </si>
  <si>
    <t>楼梯踏步地砖</t>
  </si>
  <si>
    <t>1、防滑地砖，拉防滑槽2条，需选样，填缝剂擦缝
2.基层清理、扫素水泥浆、基层砂浆铺贴、瓷砖背面瓷砖胶泥或素水泥浆、瓷砖铺贴、勾缝以及为完成该项工作的一切工序【综合考虑瓷砖规格、铺贴砂浆厚度及配合比】
3.其他：满足设计图纸要求及相关规范、技术要求</t>
  </si>
  <si>
    <t>卫生间地砖</t>
  </si>
  <si>
    <t>1、600×600防滑地砖，需选样，填缝剂擦缝
2.基层清理、扫素水泥浆、基层砂浆铺贴、瓷砖背面瓷砖胶泥或素水泥浆、瓷砖铺贴、勾缝以及为完成该项工作的一切工序【综合考虑瓷砖规格、铺贴砂浆厚度及配合比】
3.其他：满足设计图纸要求及相关规范、技术要求</t>
  </si>
  <si>
    <t>瓷砖踢脚线</t>
  </si>
  <si>
    <t>1.地砖踢脚线，H=100mm，需选样
2.基层清理或修补，基层甩毛，瓷砖背面刷界面剂脱膜、满挂瓷砖粘结剂、镶贴瓷砖、勾缝、擦缝清理及为完成该项工作的一切工序</t>
  </si>
  <si>
    <t>按延长米计算</t>
  </si>
  <si>
    <t>m</t>
  </si>
  <si>
    <t>水泥砂浆找平</t>
  </si>
  <si>
    <t>1、石塑地板基层及配电间找平，厚度根据现场要求，不区别厚度报价
2.其他：满足设计图纸要求及相关规范、技术要求</t>
  </si>
  <si>
    <t>石塑地板</t>
  </si>
  <si>
    <t>1、石塑地板，7mm厚，需选样
2.基层清理、地板铺设以及为完成该项工作的一切工序
3.其他：满足设计图纸要求及相关规范、技术要求</t>
  </si>
  <si>
    <t>地板踢脚线</t>
  </si>
  <si>
    <t>1、踢脚线，需选样
2、其他：满足设计图纸要求及相关规范、技术要求</t>
  </si>
  <si>
    <t>三</t>
  </si>
  <si>
    <t>1~3层墙面</t>
  </si>
  <si>
    <t>墙面刷白色涂料</t>
  </si>
  <si>
    <t>1、专用界面剂
2、刷内墙乳胶漆三遍(一底、二面漆)。
3、2厚面层耐水腻子分遍刮平三遍。
4、其他：满足设计图纸要求及相关规范、技术要求</t>
  </si>
  <si>
    <t>m2</t>
  </si>
  <si>
    <t>卫生间墙砖</t>
  </si>
  <si>
    <t>1、墙砖，需选样
2、基层清理或修补，基层甩毛，瓷砖背面刷界面剂脱膜、满批瓷砖粘结剂、镶贴瓷砖、勾缝、擦缝清理及为完成该项工作的一切工序
3、其他：满足设计图纸要求及相关规范、技术要求</t>
  </si>
  <si>
    <t>四</t>
  </si>
  <si>
    <t>1~3层层天棚</t>
  </si>
  <si>
    <t>双层石膏板9.5mm吊顶</t>
  </si>
  <si>
    <t>1.双层石膏板9.5mm
2.60系列轻钢龙骨,主龙骨间距900-1200,次龙骨间距300-400mm,Φ8钢筋吊杆
3.其他：满足设计图纸要求及相关规范、技术要求</t>
  </si>
  <si>
    <t>按水平投影面积</t>
  </si>
  <si>
    <t>钢制楼梯底板封面</t>
  </si>
  <si>
    <t>1.水泥板
2.其他：满足设计图纸要求及相关规范、技术要求</t>
  </si>
  <si>
    <t>按板底斜面积</t>
  </si>
  <si>
    <t>吊顶-白色乳胶漆</t>
  </si>
  <si>
    <t>1.石膏板面基层处理、贴绷带及点防锈漆；
2、刷乳胶漆三遍(一底、二面漆)。
3、2厚面层耐水腻子分遍刮平三遍，孔眼用腻子填平
4.其他：满足设计图纸要求及相关规范、技术要求</t>
  </si>
  <si>
    <t>按展开面积计算</t>
  </si>
  <si>
    <t>原顶-白色乳胶漆</t>
  </si>
  <si>
    <t>1.混凝土结构基层剔除模板屑、凿除模板缝漏浆等，涂刷界面剂
2.白色乳胶漆(一底、二面漆)；
3.2mm厚耐水腻子分遍找平1遍
4.3mm厚底基防裂腻子分遍找平2遍
5.其他：满足设计图纸要求及相关规范、技术要求</t>
  </si>
  <si>
    <t>铝扣板吊顶</t>
  </si>
  <si>
    <t>1.铝扣板，600×600,8mm厚
2.其他：满足设计图纸要求及相关规范、技术要求</t>
  </si>
  <si>
    <t>五</t>
  </si>
  <si>
    <t>1~3层水电</t>
  </si>
  <si>
    <t>精装水电</t>
  </si>
  <si>
    <t>按图纸施工，含所有水电材料、灯具、电线电缆、配电箱、配电柜等</t>
  </si>
  <si>
    <t>按套内面积计算</t>
  </si>
  <si>
    <t>小便斗</t>
  </si>
  <si>
    <t>感应式小便斗、配件及安装(含角阀、软管、法兰等配件)</t>
  </si>
  <si>
    <t>按设计图示按套计量</t>
  </si>
  <si>
    <t>套</t>
  </si>
  <si>
    <t>知名品牌</t>
  </si>
  <si>
    <t>蹲便器</t>
  </si>
  <si>
    <t>蹲便器、配件及安装(含角阀、软管、法兰等配件)</t>
  </si>
  <si>
    <t>台盆</t>
  </si>
  <si>
    <t>台盆、龙头及配件安装(含角阀、软管等配件)</t>
  </si>
  <si>
    <t>洗手池</t>
  </si>
  <si>
    <t>洗手池、水槽及龙头安装(含角阀、软管等配件)</t>
  </si>
  <si>
    <t>座便器</t>
  </si>
  <si>
    <t>座便器、配件及安装(含角阀、软管、法兰等配件)</t>
  </si>
  <si>
    <t>拖把池</t>
  </si>
  <si>
    <t>拖把池、配件及安装(含角阀、软管、法兰等配件)，304不锈钢</t>
  </si>
  <si>
    <t>六</t>
  </si>
  <si>
    <t>1~3层其他</t>
  </si>
  <si>
    <t>卫生间防水</t>
  </si>
  <si>
    <t>1、防水材料：2遍JS，2遍丙纶，至墙高2m
2、其他具体按图纸及合同约定为准</t>
  </si>
  <si>
    <t>卫生间隔断</t>
  </si>
  <si>
    <t>1、12mm厚二代抗培特板
2、其他具体按图纸及合同约定为准</t>
  </si>
  <si>
    <t>五金件知名品牌</t>
  </si>
  <si>
    <t>电梯门套</t>
  </si>
  <si>
    <t>1、清理、弹线、定位、钻孔
2、门套阻燃板基层防腐防潮处理
3、30厚水泥砂浆塞缝
4、黑钛门套制安
5、门套贴脸线、收口线制安
6、门套完工清洁
7、其他具体按图纸及合同约定为准</t>
  </si>
  <si>
    <t>按门洞三面长度计算</t>
  </si>
  <si>
    <t>轻钢龙骨隔墙</t>
  </si>
  <si>
    <t>1.双面双层，木工板基层，面层石膏板
2.轻钢龙骨
3.其他：满足设计图纸要求及相关规范、技术要求</t>
  </si>
  <si>
    <t>楼梯钢柱包封</t>
  </si>
  <si>
    <t>1、木工板
2、其他具体按图纸及合同约定为准</t>
  </si>
  <si>
    <t>按展开可见面积</t>
  </si>
  <si>
    <t>门</t>
  </si>
  <si>
    <t>1、门类型：M1821，接待室，套装木门，实木实心，含五金件，知名品牌
2、其他具体按图纸及合同约定为准</t>
  </si>
  <si>
    <t>按图示尺寸以数量计量</t>
  </si>
  <si>
    <t>樘</t>
  </si>
  <si>
    <t>1、门类型：M1521，办公室，套装木门，实木实心，含五金件，知名品牌
2、其他具体按图纸及合同约定为准</t>
  </si>
  <si>
    <t>1、门类型：M0821，卫生间，实木
2、其他具体按图纸及合同约定为准</t>
  </si>
  <si>
    <t>1、门类型：0921，卫生间，实木
2、其他具体按图纸及合同约定为准</t>
  </si>
  <si>
    <t>七</t>
  </si>
  <si>
    <t>措施费及其他费</t>
  </si>
  <si>
    <t>成品保护</t>
  </si>
  <si>
    <t>墙地面成品保护</t>
  </si>
  <si>
    <t>二次运输</t>
  </si>
  <si>
    <t>垃圾清运</t>
  </si>
  <si>
    <t>垃圾清理外运</t>
  </si>
  <si>
    <t>合计</t>
  </si>
  <si>
    <t>备注：1、含税综合单价为包干单价，包含但不限于工程所需的人工费、机械费、材料费、机械进退场、赶工费、技术处理费、技术措施费（包括雨季及异常气候施工措施费等）、安全文明施工措施费、临时设施费及其他措施费、疫情防护费、管理费、利润、税金以及为完成本项工作的一切费用。不因实际工程数量与暂定数量之差别而影响综合单价；2、投标报价时投标单位在备注列中明确税率；3、如工程涉及管道包封综合在以上报价中，不另行计取；4、工程量清单计价表中所列的项目特征仅是概括性的，除特别说明外，项目特征应包含完成某一工作所需要全部工作内容，而项目特征未说明的工序或尽管做了说明可能存在描述上的某些差异，发包人将当作承包人完全理解了所要表达的内容而不得以任何理由向发包人索取任何赔偿。关于清单中各项目工作内容的描述，如有描述不清、错误、漏项或与图纸相矛盾的地方，以相关技术要求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</si>
</sst>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9"/>
      <color theme="1"/>
      <name val="宋体"/>
      <charset val="134"/>
      <scheme val="minor"/>
    </font>
    <font>
      <sz val="9"/>
      <name val="宋体"/>
      <charset val="134"/>
      <scheme val="minor"/>
    </font>
    <font>
      <b/>
      <sz val="14"/>
      <color theme="1"/>
      <name val="宋体"/>
      <charset val="134"/>
      <scheme val="minor"/>
    </font>
    <font>
      <b/>
      <sz val="9"/>
      <color indexed="8"/>
      <name val="宋体"/>
      <charset val="134"/>
    </font>
    <font>
      <sz val="9"/>
      <color indexed="8"/>
      <name val="宋体"/>
      <charset val="134"/>
      <scheme val="minor"/>
    </font>
    <font>
      <sz val="9"/>
      <color rgb="FF000000"/>
      <name val="宋体"/>
      <charset val="134"/>
    </font>
    <font>
      <sz val="9"/>
      <color rgb="FFFF0000"/>
      <name val="宋体"/>
      <charset val="134"/>
      <scheme val="minor"/>
    </font>
    <font>
      <sz val="9"/>
      <name val="宋体"/>
      <charset val="134"/>
    </font>
    <font>
      <b/>
      <sz val="9"/>
      <name val="宋体"/>
      <charset val="134"/>
      <scheme val="minor"/>
    </font>
    <font>
      <b/>
      <sz val="9"/>
      <color indexed="8"/>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sz val="9"/>
      <color rgb="FF000000"/>
      <name val="宋体"/>
      <charset val="134"/>
      <scheme val="minor"/>
    </font>
    <font>
      <sz val="12"/>
      <name val="宋体"/>
      <charset val="134"/>
    </font>
    <font>
      <sz val="11"/>
      <color indexed="8"/>
      <name val="宋体"/>
      <charset val="134"/>
    </font>
    <font>
      <sz val="12"/>
      <color indexed="8"/>
      <name val="宋体"/>
      <charset val="134"/>
    </font>
    <font>
      <sz val="9"/>
      <color indexed="8"/>
      <name val="宋体"/>
      <charset val="134"/>
    </font>
    <font>
      <sz val="10"/>
      <name val="Helv"/>
      <charset val="134"/>
    </font>
    <font>
      <sz val="9"/>
      <color theme="1"/>
      <name val="Arial"/>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pplyNumberFormat="0" applyFill="0" applyBorder="0" applyAlignment="0" applyProtection="0"/>
    <xf numFmtId="0" fontId="1" fillId="0" borderId="0"/>
    <xf numFmtId="0" fontId="1" fillId="0" borderId="0"/>
    <xf numFmtId="0" fontId="31" fillId="34" borderId="0">
      <alignment horizontal="left" vertical="center" wrapText="1"/>
    </xf>
    <xf numFmtId="0" fontId="32" fillId="0" borderId="0"/>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xf numFmtId="0" fontId="32" fillId="0" borderId="0" applyProtection="0"/>
    <xf numFmtId="0" fontId="32" fillId="0" borderId="0"/>
    <xf numFmtId="0" fontId="32" fillId="0" borderId="0"/>
    <xf numFmtId="0" fontId="32" fillId="0" borderId="0"/>
    <xf numFmtId="0" fontId="0" fillId="0" borderId="0">
      <alignment vertical="center"/>
    </xf>
    <xf numFmtId="0" fontId="35" fillId="0" borderId="0"/>
    <xf numFmtId="0" fontId="35" fillId="0" borderId="0"/>
    <xf numFmtId="0" fontId="32" fillId="0" borderId="0"/>
    <xf numFmtId="0" fontId="35" fillId="0" borderId="0"/>
    <xf numFmtId="0" fontId="32" fillId="0" borderId="0">
      <alignment vertical="center"/>
    </xf>
    <xf numFmtId="0" fontId="36" fillId="0" borderId="0" applyProtection="0"/>
    <xf numFmtId="0" fontId="36" fillId="0" borderId="0"/>
    <xf numFmtId="0" fontId="32" fillId="0" borderId="0" applyProtection="0"/>
    <xf numFmtId="0" fontId="32" fillId="0" borderId="0" applyProtection="0">
      <alignment vertical="center"/>
    </xf>
    <xf numFmtId="0" fontId="32" fillId="0" borderId="0">
      <alignment vertical="center"/>
    </xf>
    <xf numFmtId="0" fontId="32" fillId="0" borderId="0" applyProtection="0">
      <alignment vertical="center"/>
    </xf>
    <xf numFmtId="0" fontId="32" fillId="0" borderId="0" applyProtection="0"/>
    <xf numFmtId="0" fontId="36" fillId="0" borderId="0"/>
  </cellStyleXfs>
  <cellXfs count="45">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2" fillId="0" borderId="0" xfId="0" applyFont="1" applyFill="1" applyAlignment="1">
      <alignment horizontal="center" vertical="center"/>
    </xf>
    <xf numFmtId="176" fontId="1" fillId="0" borderId="0" xfId="0" applyNumberFormat="1" applyFont="1" applyFill="1" applyAlignment="1">
      <alignment horizontal="center" vertical="center"/>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2" fillId="0" borderId="1" xfId="68" applyNumberFormat="1" applyFont="1" applyFill="1" applyBorder="1" applyAlignment="1" applyProtection="1">
      <alignment horizontal="center" vertical="center" wrapText="1"/>
    </xf>
    <xf numFmtId="0" fontId="1" fillId="0" borderId="1" xfId="66"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176" fontId="5" fillId="0" borderId="1" xfId="57" applyNumberFormat="1" applyFont="1" applyFill="1" applyBorder="1" applyAlignment="1" applyProtection="1">
      <alignment horizontal="center" vertical="center" wrapText="1"/>
    </xf>
    <xf numFmtId="176" fontId="5" fillId="0" borderId="1" xfId="57" applyNumberFormat="1" applyFont="1" applyFill="1" applyBorder="1" applyAlignment="1" applyProtection="1">
      <alignment horizontal="left" vertical="center" wrapText="1"/>
    </xf>
    <xf numFmtId="176" fontId="6" fillId="0" borderId="1" xfId="57" applyNumberFormat="1" applyFont="1" applyFill="1" applyBorder="1" applyAlignment="1" applyProtection="1">
      <alignment horizontal="left" vertical="center" wrapText="1"/>
    </xf>
    <xf numFmtId="0" fontId="1" fillId="0" borderId="1" xfId="66"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xf>
    <xf numFmtId="0" fontId="2" fillId="0" borderId="1" xfId="66"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57" applyNumberFormat="1" applyFont="1" applyFill="1" applyBorder="1" applyAlignment="1" applyProtection="1">
      <alignment horizontal="center" vertical="center" wrapText="1"/>
    </xf>
    <xf numFmtId="0" fontId="7" fillId="0" borderId="0" xfId="0" applyFont="1" applyFill="1" applyBorder="1" applyAlignment="1">
      <alignment horizontal="left" vertical="center"/>
    </xf>
    <xf numFmtId="0" fontId="1" fillId="0" borderId="1" xfId="0" applyFont="1" applyFill="1" applyBorder="1" applyAlignment="1" applyProtection="1">
      <alignment horizontal="left" vertical="center" wrapText="1"/>
    </xf>
    <xf numFmtId="0" fontId="1" fillId="0" borderId="1" xfId="58" applyFont="1" applyFill="1" applyBorder="1" applyAlignment="1" applyProtection="1">
      <alignment horizontal="left" vertical="center" wrapText="1"/>
    </xf>
    <xf numFmtId="0" fontId="7" fillId="0" borderId="0" xfId="0" applyFont="1" applyFill="1" applyBorder="1" applyAlignment="1">
      <alignment horizontal="center" vertical="center"/>
    </xf>
    <xf numFmtId="176" fontId="2" fillId="0" borderId="1" xfId="68" applyNumberFormat="1" applyFont="1" applyFill="1" applyBorder="1" applyAlignment="1">
      <alignment horizontal="center" vertical="center" wrapText="1"/>
    </xf>
    <xf numFmtId="0" fontId="8" fillId="0" borderId="1" xfId="60" applyFont="1" applyFill="1" applyBorder="1" applyAlignment="1">
      <alignment horizontal="left" vertical="center" wrapText="1"/>
    </xf>
    <xf numFmtId="0" fontId="8" fillId="0" borderId="1" xfId="69" applyNumberFormat="1" applyFont="1" applyFill="1" applyBorder="1" applyAlignment="1">
      <alignment horizontal="left" vertical="center" wrapText="1"/>
    </xf>
    <xf numFmtId="0" fontId="8" fillId="0" borderId="1" xfId="55" applyNumberFormat="1" applyFont="1" applyFill="1" applyBorder="1" applyAlignment="1">
      <alignment horizontal="center" vertical="center" wrapText="1" shrinkToFit="1"/>
    </xf>
    <xf numFmtId="0" fontId="2" fillId="0" borderId="1" xfId="66" applyFont="1" applyFill="1" applyBorder="1" applyAlignment="1" applyProtection="1">
      <alignment horizontal="center" vertical="center" wrapText="1"/>
    </xf>
    <xf numFmtId="49" fontId="9"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lLevel_0 2" xfId="49"/>
    <cellStyle name="Normal" xfId="50"/>
    <cellStyle name="Normal 3 2" xfId="51"/>
    <cellStyle name="S5 3 2 2" xfId="52"/>
    <cellStyle name="常规 10" xfId="53"/>
    <cellStyle name="常规 10 10 2 2" xfId="54"/>
    <cellStyle name="常规 11" xfId="55"/>
    <cellStyle name="常规 11 2 4" xfId="56"/>
    <cellStyle name="常规 2" xfId="57"/>
    <cellStyle name="常规 2 2" xfId="58"/>
    <cellStyle name="常规 2 5 2 2 2" xfId="59"/>
    <cellStyle name="常规 2 5 2 4" xfId="60"/>
    <cellStyle name="常规 2 5 2 4 2" xfId="61"/>
    <cellStyle name="常规 22" xfId="62"/>
    <cellStyle name="常规 24" xfId="63"/>
    <cellStyle name="常规 26" xfId="64"/>
    <cellStyle name="常规 27" xfId="65"/>
    <cellStyle name="常规 3" xfId="66"/>
    <cellStyle name="常规 36" xfId="67"/>
    <cellStyle name="常规 5_水电 _2" xfId="68"/>
    <cellStyle name="常规_【清单】青山湖名邸C3户型精装样板房" xfId="69"/>
    <cellStyle name="常规_【清单】青山湖名邸C3户型精装样板房 2" xfId="70"/>
    <cellStyle name="常规_0928润园西区3套C标精装样板房（批量精装房长沙） 3" xfId="71"/>
    <cellStyle name="常规_附件11四季花城北区六期室内装修工程量清单（台州）" xfId="72"/>
    <cellStyle name="常规_附件11四季花城北区六期室内装修工程量清单（台州） 2" xfId="73"/>
    <cellStyle name="常规_金域蓝湾总包工程报价清单0304" xfId="74"/>
    <cellStyle name="常规_上海新里程" xfId="75"/>
    <cellStyle name="样式 1" xfId="7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7"/>
  <sheetViews>
    <sheetView tabSelected="1" view="pageBreakPreview" zoomScaleNormal="100" workbookViewId="0">
      <pane ySplit="2" topLeftCell="A3" activePane="bottomLeft" state="frozen"/>
      <selection/>
      <selection pane="bottomLeft" activeCell="M39" sqref="M39"/>
    </sheetView>
  </sheetViews>
  <sheetFormatPr defaultColWidth="9" defaultRowHeight="11.25"/>
  <cols>
    <col min="1" max="1" width="5.66666666666667" style="1" customWidth="1"/>
    <col min="2" max="2" width="12.6333333333333" style="1" customWidth="1"/>
    <col min="3" max="3" width="33.2166666666667" style="1" customWidth="1"/>
    <col min="4" max="4" width="13.4416666666667" style="1" customWidth="1"/>
    <col min="5" max="5" width="5.36666666666667" style="1" customWidth="1"/>
    <col min="6" max="6" width="8.09166666666667" style="6" customWidth="1"/>
    <col min="7" max="7" width="10.6666666666667" style="1" customWidth="1"/>
    <col min="8" max="8" width="12.275" style="1" customWidth="1"/>
    <col min="9" max="9" width="10.4583333333333" style="1" customWidth="1"/>
    <col min="10" max="16384" width="9" style="1"/>
  </cols>
  <sheetData>
    <row r="1" s="1" customFormat="1" ht="26" customHeight="1" spans="1:10">
      <c r="A1" s="7" t="s">
        <v>0</v>
      </c>
      <c r="B1" s="7"/>
      <c r="C1" s="7"/>
      <c r="D1" s="7"/>
      <c r="E1" s="7"/>
      <c r="F1" s="8"/>
      <c r="G1" s="7"/>
      <c r="H1" s="7"/>
      <c r="I1" s="7"/>
    </row>
    <row r="2" ht="34" customHeight="1" spans="1:10">
      <c r="A2" s="9" t="s">
        <v>1</v>
      </c>
      <c r="B2" s="9" t="s">
        <v>2</v>
      </c>
      <c r="C2" s="9" t="s">
        <v>3</v>
      </c>
      <c r="D2" s="9" t="s">
        <v>4</v>
      </c>
      <c r="E2" s="9" t="s">
        <v>5</v>
      </c>
      <c r="F2" s="10" t="s">
        <v>6</v>
      </c>
      <c r="G2" s="10" t="s">
        <v>7</v>
      </c>
      <c r="H2" s="10" t="s">
        <v>8</v>
      </c>
      <c r="I2" s="9" t="s">
        <v>9</v>
      </c>
    </row>
    <row r="3" ht="15" customHeight="1" spans="1:10">
      <c r="A3" s="11" t="s">
        <v>10</v>
      </c>
      <c r="B3" s="12" t="s">
        <v>11</v>
      </c>
      <c r="C3" s="12"/>
      <c r="D3" s="13"/>
      <c r="E3" s="13"/>
      <c r="F3" s="14"/>
      <c r="G3" s="15"/>
      <c r="H3" s="16"/>
      <c r="I3" s="15"/>
    </row>
    <row r="4" s="2" customFormat="1" ht="35" customHeight="1" spans="1:10">
      <c r="A4" s="17">
        <v>1</v>
      </c>
      <c r="B4" s="18" t="s">
        <v>12</v>
      </c>
      <c r="C4" s="18" t="s">
        <v>13</v>
      </c>
      <c r="D4" s="19" t="s">
        <v>14</v>
      </c>
      <c r="E4" s="14" t="s">
        <v>15</v>
      </c>
      <c r="F4" s="15">
        <v>17.30925</v>
      </c>
      <c r="G4" s="20"/>
      <c r="H4" s="20"/>
      <c r="I4" s="21"/>
    </row>
    <row r="5" s="2" customFormat="1" ht="35" customHeight="1" spans="1:10">
      <c r="A5" s="17">
        <v>2</v>
      </c>
      <c r="B5" s="18" t="s">
        <v>16</v>
      </c>
      <c r="C5" s="18" t="s">
        <v>17</v>
      </c>
      <c r="D5" s="19" t="s">
        <v>14</v>
      </c>
      <c r="E5" s="14" t="s">
        <v>15</v>
      </c>
      <c r="F5" s="15">
        <v>1.705725</v>
      </c>
      <c r="G5" s="20"/>
      <c r="H5" s="20"/>
      <c r="I5" s="22"/>
    </row>
    <row r="6" s="2" customFormat="1" ht="43" customHeight="1" spans="1:10">
      <c r="A6" s="17">
        <v>3</v>
      </c>
      <c r="B6" s="18" t="s">
        <v>18</v>
      </c>
      <c r="C6" s="18" t="s">
        <v>17</v>
      </c>
      <c r="D6" s="19" t="s">
        <v>14</v>
      </c>
      <c r="E6" s="14" t="s">
        <v>15</v>
      </c>
      <c r="F6" s="15">
        <f>31.91685-(4.79+5.23)*3.5*3*0.2</f>
        <v>10.87485</v>
      </c>
      <c r="G6" s="20"/>
      <c r="H6" s="20"/>
      <c r="I6" s="22"/>
    </row>
    <row r="7" s="2" customFormat="1" ht="48" customHeight="1" spans="1:10">
      <c r="A7" s="17">
        <v>4</v>
      </c>
      <c r="B7" s="18" t="s">
        <v>19</v>
      </c>
      <c r="C7" s="18" t="s">
        <v>20</v>
      </c>
      <c r="D7" s="23" t="s">
        <v>21</v>
      </c>
      <c r="E7" s="14" t="s">
        <v>22</v>
      </c>
      <c r="F7" s="15">
        <f>323.5155-(4.79+5.23)*3.5*3*2</f>
        <v>113.0955</v>
      </c>
      <c r="G7" s="20"/>
      <c r="H7" s="20"/>
      <c r="I7" s="21"/>
    </row>
    <row r="8" s="2" customFormat="1" ht="15" customHeight="1" spans="1:10">
      <c r="A8" s="11" t="s">
        <v>23</v>
      </c>
      <c r="B8" s="12" t="s">
        <v>24</v>
      </c>
      <c r="C8" s="12"/>
      <c r="D8" s="13"/>
      <c r="E8" s="13"/>
      <c r="F8" s="14"/>
      <c r="G8" s="15"/>
      <c r="H8" s="16"/>
      <c r="I8" s="15"/>
    </row>
    <row r="9" s="2" customFormat="1" ht="79.5" spans="1:10">
      <c r="A9" s="17">
        <v>1</v>
      </c>
      <c r="B9" s="18" t="s">
        <v>25</v>
      </c>
      <c r="C9" s="18" t="s">
        <v>26</v>
      </c>
      <c r="D9" s="19" t="s">
        <v>21</v>
      </c>
      <c r="E9" s="14" t="s">
        <v>22</v>
      </c>
      <c r="F9" s="15">
        <v>277.536</v>
      </c>
      <c r="G9" s="20"/>
      <c r="H9" s="20"/>
      <c r="I9" s="20"/>
    </row>
    <row r="10" s="2" customFormat="1" ht="90" spans="1:10">
      <c r="A10" s="17">
        <v>2</v>
      </c>
      <c r="B10" s="18" t="s">
        <v>27</v>
      </c>
      <c r="C10" s="18" t="s">
        <v>28</v>
      </c>
      <c r="D10" s="19" t="s">
        <v>21</v>
      </c>
      <c r="E10" s="14" t="s">
        <v>22</v>
      </c>
      <c r="F10" s="15">
        <v>65.94</v>
      </c>
      <c r="G10" s="20"/>
      <c r="H10" s="20"/>
      <c r="I10" s="20"/>
    </row>
    <row r="11" s="2" customFormat="1" ht="78.75" spans="1:10">
      <c r="A11" s="17">
        <v>3</v>
      </c>
      <c r="B11" s="18" t="s">
        <v>29</v>
      </c>
      <c r="C11" s="18" t="s">
        <v>30</v>
      </c>
      <c r="D11" s="19" t="s">
        <v>21</v>
      </c>
      <c r="E11" s="14" t="s">
        <v>22</v>
      </c>
      <c r="F11" s="15">
        <v>90.67695</v>
      </c>
      <c r="G11" s="20"/>
      <c r="H11" s="20"/>
      <c r="I11" s="20"/>
    </row>
    <row r="12" s="2" customFormat="1" ht="45" spans="1:10">
      <c r="A12" s="17">
        <v>4</v>
      </c>
      <c r="B12" s="24" t="s">
        <v>31</v>
      </c>
      <c r="C12" s="24" t="s">
        <v>32</v>
      </c>
      <c r="D12" s="19" t="s">
        <v>33</v>
      </c>
      <c r="E12" s="14" t="s">
        <v>34</v>
      </c>
      <c r="F12" s="15">
        <v>272.832</v>
      </c>
      <c r="G12" s="20"/>
      <c r="H12" s="20"/>
      <c r="I12" s="20"/>
    </row>
    <row r="13" s="3" customFormat="1" ht="53" customHeight="1" spans="1:10">
      <c r="A13" s="17">
        <v>5</v>
      </c>
      <c r="B13" s="25" t="s">
        <v>35</v>
      </c>
      <c r="C13" s="26" t="s">
        <v>36</v>
      </c>
      <c r="D13" s="27" t="s">
        <v>21</v>
      </c>
      <c r="E13" s="28" t="s">
        <v>22</v>
      </c>
      <c r="F13" s="29">
        <v>619.1325</v>
      </c>
      <c r="G13" s="30"/>
      <c r="H13" s="30"/>
      <c r="I13" s="30"/>
    </row>
    <row r="14" s="2" customFormat="1" ht="56.25" spans="1:10">
      <c r="A14" s="17">
        <v>6</v>
      </c>
      <c r="B14" s="24" t="s">
        <v>37</v>
      </c>
      <c r="C14" s="18" t="s">
        <v>38</v>
      </c>
      <c r="D14" s="19" t="s">
        <v>21</v>
      </c>
      <c r="E14" s="14" t="s">
        <v>22</v>
      </c>
      <c r="F14" s="15">
        <v>609.105</v>
      </c>
      <c r="G14" s="20"/>
      <c r="H14" s="20"/>
      <c r="I14" s="20"/>
    </row>
    <row r="15" s="2" customFormat="1" ht="49" customHeight="1" spans="1:10">
      <c r="A15" s="17">
        <v>7</v>
      </c>
      <c r="B15" s="24" t="s">
        <v>39</v>
      </c>
      <c r="C15" s="24" t="s">
        <v>40</v>
      </c>
      <c r="D15" s="19" t="s">
        <v>33</v>
      </c>
      <c r="E15" s="14" t="s">
        <v>34</v>
      </c>
      <c r="F15" s="15">
        <v>390.7995</v>
      </c>
      <c r="G15" s="20"/>
      <c r="H15" s="20"/>
      <c r="I15" s="20"/>
    </row>
    <row r="16" s="2" customFormat="1" ht="15" customHeight="1" spans="1:10">
      <c r="A16" s="11" t="s">
        <v>41</v>
      </c>
      <c r="B16" s="12" t="s">
        <v>42</v>
      </c>
      <c r="C16" s="12"/>
      <c r="D16" s="13"/>
      <c r="E16" s="13"/>
      <c r="F16" s="14"/>
      <c r="G16" s="20"/>
      <c r="H16" s="20"/>
      <c r="I16" s="15"/>
      <c r="J16" s="31"/>
    </row>
    <row r="17" s="2" customFormat="1" ht="56.25" spans="1:10">
      <c r="A17" s="17">
        <v>1</v>
      </c>
      <c r="B17" s="32" t="s">
        <v>43</v>
      </c>
      <c r="C17" s="33" t="s">
        <v>44</v>
      </c>
      <c r="D17" s="19" t="s">
        <v>21</v>
      </c>
      <c r="E17" s="14" t="s">
        <v>45</v>
      </c>
      <c r="F17" s="15">
        <v>1943.30325</v>
      </c>
      <c r="G17" s="20"/>
      <c r="H17" s="20"/>
      <c r="I17" s="20"/>
      <c r="J17" s="34"/>
    </row>
    <row r="18" s="2" customFormat="1" ht="67.5" spans="1:10">
      <c r="A18" s="17">
        <v>2</v>
      </c>
      <c r="B18" s="32" t="s">
        <v>46</v>
      </c>
      <c r="C18" s="18" t="s">
        <v>47</v>
      </c>
      <c r="D18" s="19" t="s">
        <v>21</v>
      </c>
      <c r="E18" s="14" t="s">
        <v>45</v>
      </c>
      <c r="F18" s="15">
        <v>278.1765</v>
      </c>
      <c r="G18" s="20"/>
      <c r="H18" s="20"/>
      <c r="I18" s="20"/>
      <c r="J18" s="34"/>
    </row>
    <row r="19" s="2" customFormat="1" spans="1:10">
      <c r="A19" s="11" t="s">
        <v>48</v>
      </c>
      <c r="B19" s="12" t="s">
        <v>49</v>
      </c>
      <c r="C19" s="12"/>
      <c r="D19" s="13"/>
      <c r="E19" s="13"/>
      <c r="F19" s="14"/>
      <c r="G19" s="14"/>
      <c r="H19" s="15"/>
      <c r="I19" s="15"/>
    </row>
    <row r="20" s="2" customFormat="1" ht="56.25" spans="1:10">
      <c r="A20" s="17">
        <v>1</v>
      </c>
      <c r="B20" s="24" t="s">
        <v>50</v>
      </c>
      <c r="C20" s="24" t="s">
        <v>51</v>
      </c>
      <c r="D20" s="19" t="s">
        <v>52</v>
      </c>
      <c r="E20" s="14" t="s">
        <v>22</v>
      </c>
      <c r="F20" s="15">
        <v>872.9805</v>
      </c>
      <c r="G20" s="20"/>
      <c r="H20" s="20"/>
      <c r="I20" s="20"/>
    </row>
    <row r="21" s="3" customFormat="1" ht="33.75" spans="1:10">
      <c r="A21" s="17">
        <v>2</v>
      </c>
      <c r="B21" s="25" t="s">
        <v>53</v>
      </c>
      <c r="C21" s="25" t="s">
        <v>54</v>
      </c>
      <c r="D21" s="27" t="s">
        <v>55</v>
      </c>
      <c r="E21" s="28" t="s">
        <v>22</v>
      </c>
      <c r="F21" s="35">
        <v>25.07</v>
      </c>
      <c r="G21" s="30"/>
      <c r="H21" s="30"/>
      <c r="I21" s="30"/>
    </row>
    <row r="22" s="2" customFormat="1" ht="67.5" spans="1:10">
      <c r="A22" s="17">
        <v>3</v>
      </c>
      <c r="B22" s="24" t="s">
        <v>56</v>
      </c>
      <c r="C22" s="24" t="s">
        <v>57</v>
      </c>
      <c r="D22" s="19" t="s">
        <v>58</v>
      </c>
      <c r="E22" s="14" t="s">
        <v>22</v>
      </c>
      <c r="F22" s="15">
        <v>925.6275</v>
      </c>
      <c r="G22" s="20"/>
      <c r="H22" s="20"/>
      <c r="I22" s="20"/>
      <c r="J22" s="34"/>
    </row>
    <row r="23" s="2" customFormat="1" ht="78.75" spans="1:10">
      <c r="A23" s="17">
        <v>4</v>
      </c>
      <c r="B23" s="24" t="s">
        <v>59</v>
      </c>
      <c r="C23" s="24" t="s">
        <v>60</v>
      </c>
      <c r="D23" s="19" t="s">
        <v>58</v>
      </c>
      <c r="E23" s="14" t="s">
        <v>22</v>
      </c>
      <c r="F23" s="35">
        <v>9.55</v>
      </c>
      <c r="G23" s="20"/>
      <c r="H23" s="20"/>
      <c r="I23" s="20"/>
    </row>
    <row r="24" s="4" customFormat="1" ht="33.75" spans="1:10">
      <c r="A24" s="17">
        <v>5</v>
      </c>
      <c r="B24" s="24" t="s">
        <v>61</v>
      </c>
      <c r="C24" s="24" t="s">
        <v>62</v>
      </c>
      <c r="D24" s="19" t="s">
        <v>52</v>
      </c>
      <c r="E24" s="14" t="s">
        <v>22</v>
      </c>
      <c r="F24" s="15">
        <v>86.982</v>
      </c>
      <c r="G24" s="20"/>
      <c r="H24" s="20"/>
      <c r="I24" s="20"/>
    </row>
    <row r="25" s="2" customFormat="1" spans="1:10">
      <c r="A25" s="11" t="s">
        <v>63</v>
      </c>
      <c r="B25" s="12" t="s">
        <v>64</v>
      </c>
      <c r="C25" s="12"/>
      <c r="D25" s="13"/>
      <c r="E25" s="13"/>
      <c r="F25" s="14"/>
      <c r="G25" s="14"/>
      <c r="H25" s="15"/>
      <c r="I25" s="15"/>
    </row>
    <row r="26" s="2" customFormat="1" ht="22.5" spans="1:10">
      <c r="A26" s="17">
        <v>1</v>
      </c>
      <c r="B26" s="24" t="s">
        <v>65</v>
      </c>
      <c r="C26" s="24" t="s">
        <v>66</v>
      </c>
      <c r="D26" s="19" t="s">
        <v>67</v>
      </c>
      <c r="E26" s="35" t="s">
        <v>22</v>
      </c>
      <c r="F26" s="35">
        <v>1062.15</v>
      </c>
      <c r="G26" s="20"/>
      <c r="H26" s="20"/>
      <c r="I26" s="20"/>
    </row>
    <row r="27" s="2" customFormat="1" ht="22.5" spans="1:10">
      <c r="A27" s="17">
        <v>2</v>
      </c>
      <c r="B27" s="24" t="s">
        <v>68</v>
      </c>
      <c r="C27" s="24" t="s">
        <v>69</v>
      </c>
      <c r="D27" s="19" t="s">
        <v>70</v>
      </c>
      <c r="E27" s="35" t="s">
        <v>71</v>
      </c>
      <c r="F27" s="35">
        <v>8</v>
      </c>
      <c r="G27" s="20"/>
      <c r="H27" s="20"/>
      <c r="I27" s="20" t="s">
        <v>72</v>
      </c>
    </row>
    <row r="28" s="2" customFormat="1" ht="22.5" spans="1:10">
      <c r="A28" s="17">
        <v>3</v>
      </c>
      <c r="B28" s="24" t="s">
        <v>73</v>
      </c>
      <c r="C28" s="24" t="s">
        <v>74</v>
      </c>
      <c r="D28" s="19" t="s">
        <v>70</v>
      </c>
      <c r="E28" s="35" t="s">
        <v>71</v>
      </c>
      <c r="F28" s="35">
        <v>13</v>
      </c>
      <c r="G28" s="20"/>
      <c r="H28" s="20"/>
      <c r="I28" s="20" t="s">
        <v>72</v>
      </c>
    </row>
    <row r="29" s="2" customFormat="1" ht="22.5" spans="1:10">
      <c r="A29" s="17">
        <v>4</v>
      </c>
      <c r="B29" s="36" t="s">
        <v>75</v>
      </c>
      <c r="C29" s="37" t="s">
        <v>76</v>
      </c>
      <c r="D29" s="38" t="s">
        <v>70</v>
      </c>
      <c r="E29" s="35" t="s">
        <v>71</v>
      </c>
      <c r="F29" s="35">
        <v>8</v>
      </c>
      <c r="G29" s="20"/>
      <c r="H29" s="20"/>
      <c r="I29" s="20" t="s">
        <v>72</v>
      </c>
    </row>
    <row r="30" s="4" customFormat="1" ht="22.5" spans="1:10">
      <c r="A30" s="17">
        <v>5</v>
      </c>
      <c r="B30" s="24" t="s">
        <v>77</v>
      </c>
      <c r="C30" s="24" t="s">
        <v>78</v>
      </c>
      <c r="D30" s="19" t="s">
        <v>70</v>
      </c>
      <c r="E30" s="35" t="s">
        <v>71</v>
      </c>
      <c r="F30" s="35">
        <v>2</v>
      </c>
      <c r="G30" s="20"/>
      <c r="H30" s="20"/>
      <c r="I30" s="20" t="s">
        <v>72</v>
      </c>
    </row>
    <row r="31" s="2" customFormat="1" ht="22.5" spans="1:10">
      <c r="A31" s="17">
        <v>6</v>
      </c>
      <c r="B31" s="24" t="s">
        <v>79</v>
      </c>
      <c r="C31" s="24" t="s">
        <v>80</v>
      </c>
      <c r="D31" s="19" t="s">
        <v>70</v>
      </c>
      <c r="E31" s="35" t="s">
        <v>71</v>
      </c>
      <c r="F31" s="35">
        <v>4</v>
      </c>
      <c r="G31" s="20"/>
      <c r="H31" s="20"/>
      <c r="I31" s="20" t="s">
        <v>72</v>
      </c>
    </row>
    <row r="32" s="2" customFormat="1" ht="22.5" spans="1:10">
      <c r="A32" s="17">
        <v>7</v>
      </c>
      <c r="B32" s="24" t="s">
        <v>81</v>
      </c>
      <c r="C32" s="24" t="s">
        <v>82</v>
      </c>
      <c r="D32" s="19" t="s">
        <v>70</v>
      </c>
      <c r="E32" s="35" t="s">
        <v>71</v>
      </c>
      <c r="F32" s="35">
        <v>1</v>
      </c>
      <c r="G32" s="20"/>
      <c r="H32" s="20"/>
      <c r="I32" s="20"/>
    </row>
    <row r="33" s="1" customFormat="1" spans="1:9">
      <c r="A33" s="11" t="s">
        <v>83</v>
      </c>
      <c r="B33" s="12" t="s">
        <v>84</v>
      </c>
      <c r="C33" s="12"/>
      <c r="D33" s="19"/>
      <c r="E33" s="14"/>
      <c r="F33" s="35"/>
      <c r="G33" s="20"/>
      <c r="H33" s="20"/>
      <c r="I33" s="20"/>
    </row>
    <row r="34" s="1" customFormat="1" ht="22.5" spans="1:9">
      <c r="A34" s="17">
        <v>1</v>
      </c>
      <c r="B34" s="24" t="s">
        <v>85</v>
      </c>
      <c r="C34" s="18" t="s">
        <v>86</v>
      </c>
      <c r="D34" s="23" t="s">
        <v>21</v>
      </c>
      <c r="E34" s="35" t="s">
        <v>22</v>
      </c>
      <c r="F34" s="15">
        <v>366.6705</v>
      </c>
      <c r="G34" s="20"/>
      <c r="H34" s="20"/>
      <c r="I34" s="20"/>
    </row>
    <row r="35" s="5" customFormat="1" ht="22.5" spans="1:9">
      <c r="A35" s="17">
        <v>2</v>
      </c>
      <c r="B35" s="25" t="s">
        <v>87</v>
      </c>
      <c r="C35" s="25" t="s">
        <v>88</v>
      </c>
      <c r="D35" s="39" t="s">
        <v>21</v>
      </c>
      <c r="E35" s="35" t="s">
        <v>22</v>
      </c>
      <c r="F35" s="29">
        <v>88.767</v>
      </c>
      <c r="G35" s="30"/>
      <c r="H35" s="30"/>
      <c r="I35" s="30" t="s">
        <v>89</v>
      </c>
    </row>
    <row r="36" s="5" customFormat="1" ht="78.75" spans="1:9">
      <c r="A36" s="17">
        <v>3</v>
      </c>
      <c r="B36" s="25" t="s">
        <v>90</v>
      </c>
      <c r="C36" s="25" t="s">
        <v>91</v>
      </c>
      <c r="D36" s="39" t="s">
        <v>92</v>
      </c>
      <c r="E36" s="28" t="s">
        <v>34</v>
      </c>
      <c r="F36" s="35">
        <v>15.9</v>
      </c>
      <c r="G36" s="30"/>
      <c r="H36" s="30"/>
      <c r="I36" s="30"/>
    </row>
    <row r="37" s="1" customFormat="1" ht="45" spans="1:9">
      <c r="A37" s="17">
        <v>4</v>
      </c>
      <c r="B37" s="24" t="s">
        <v>93</v>
      </c>
      <c r="C37" s="24" t="s">
        <v>94</v>
      </c>
      <c r="D37" s="23" t="s">
        <v>21</v>
      </c>
      <c r="E37" s="35" t="s">
        <v>22</v>
      </c>
      <c r="F37" s="35">
        <f>10.02*3.5*3</f>
        <v>105.21</v>
      </c>
      <c r="G37" s="20"/>
      <c r="H37" s="20"/>
      <c r="I37" s="20"/>
    </row>
    <row r="38" s="1" customFormat="1" ht="22.5" spans="1:9">
      <c r="A38" s="17">
        <v>5</v>
      </c>
      <c r="B38" s="24" t="s">
        <v>95</v>
      </c>
      <c r="C38" s="24" t="s">
        <v>96</v>
      </c>
      <c r="D38" s="23" t="s">
        <v>97</v>
      </c>
      <c r="E38" s="35" t="s">
        <v>22</v>
      </c>
      <c r="F38" s="35">
        <v>22.4</v>
      </c>
      <c r="G38" s="20"/>
      <c r="H38" s="20"/>
      <c r="I38" s="20"/>
    </row>
    <row r="39" s="1" customFormat="1" ht="33.75" spans="1:9">
      <c r="A39" s="17">
        <v>6</v>
      </c>
      <c r="B39" s="24" t="s">
        <v>98</v>
      </c>
      <c r="C39" s="24" t="s">
        <v>99</v>
      </c>
      <c r="D39" s="23" t="s">
        <v>100</v>
      </c>
      <c r="E39" s="14" t="s">
        <v>101</v>
      </c>
      <c r="F39" s="35">
        <v>1</v>
      </c>
      <c r="G39" s="20"/>
      <c r="H39" s="20"/>
      <c r="I39" s="20"/>
    </row>
    <row r="40" s="1" customFormat="1" ht="33.75" spans="1:9">
      <c r="A40" s="17">
        <v>7</v>
      </c>
      <c r="B40" s="24" t="s">
        <v>98</v>
      </c>
      <c r="C40" s="24" t="s">
        <v>102</v>
      </c>
      <c r="D40" s="23" t="s">
        <v>100</v>
      </c>
      <c r="E40" s="14" t="s">
        <v>101</v>
      </c>
      <c r="F40" s="35">
        <v>16</v>
      </c>
      <c r="G40" s="20"/>
      <c r="H40" s="20"/>
      <c r="I40" s="20"/>
    </row>
    <row r="41" s="1" customFormat="1" ht="22.5" spans="1:9">
      <c r="A41" s="17">
        <v>8</v>
      </c>
      <c r="B41" s="24" t="s">
        <v>98</v>
      </c>
      <c r="C41" s="24" t="s">
        <v>103</v>
      </c>
      <c r="D41" s="23" t="s">
        <v>100</v>
      </c>
      <c r="E41" s="14" t="s">
        <v>101</v>
      </c>
      <c r="F41" s="35">
        <v>2</v>
      </c>
      <c r="G41" s="20"/>
      <c r="H41" s="20"/>
      <c r="I41" s="20"/>
    </row>
    <row r="42" s="1" customFormat="1" ht="22.5" spans="1:9">
      <c r="A42" s="17">
        <v>9</v>
      </c>
      <c r="B42" s="24" t="s">
        <v>98</v>
      </c>
      <c r="C42" s="24" t="s">
        <v>104</v>
      </c>
      <c r="D42" s="23" t="s">
        <v>100</v>
      </c>
      <c r="E42" s="14" t="s">
        <v>101</v>
      </c>
      <c r="F42" s="35">
        <v>4</v>
      </c>
      <c r="G42" s="20"/>
      <c r="H42" s="20"/>
      <c r="I42" s="20"/>
    </row>
    <row r="43" s="1" customFormat="1" ht="15" customHeight="1" spans="1:9">
      <c r="A43" s="14" t="s">
        <v>105</v>
      </c>
      <c r="B43" s="12" t="s">
        <v>106</v>
      </c>
      <c r="C43" s="12"/>
      <c r="D43" s="13"/>
      <c r="E43" s="13"/>
      <c r="F43" s="14"/>
      <c r="G43" s="15"/>
      <c r="H43" s="16"/>
      <c r="I43" s="15"/>
    </row>
    <row r="44" s="1" customFormat="1" ht="15" customHeight="1" spans="1:9">
      <c r="A44" s="17">
        <v>1</v>
      </c>
      <c r="B44" s="19" t="s">
        <v>107</v>
      </c>
      <c r="C44" s="19" t="s">
        <v>108</v>
      </c>
      <c r="D44" s="19" t="s">
        <v>67</v>
      </c>
      <c r="E44" s="14" t="s">
        <v>45</v>
      </c>
      <c r="F44" s="35">
        <v>1062.15</v>
      </c>
      <c r="G44" s="20"/>
      <c r="H44" s="20"/>
      <c r="I44" s="20"/>
    </row>
    <row r="45" s="1" customFormat="1" ht="15" customHeight="1" spans="1:9">
      <c r="A45" s="17">
        <v>2</v>
      </c>
      <c r="B45" s="19" t="s">
        <v>109</v>
      </c>
      <c r="C45" s="19" t="s">
        <v>109</v>
      </c>
      <c r="D45" s="19" t="s">
        <v>67</v>
      </c>
      <c r="E45" s="14" t="s">
        <v>45</v>
      </c>
      <c r="F45" s="35">
        <v>1062.15</v>
      </c>
      <c r="G45" s="20"/>
      <c r="H45" s="20"/>
      <c r="I45" s="20"/>
    </row>
    <row r="46" s="1" customFormat="1" ht="15" customHeight="1" spans="1:9">
      <c r="A46" s="17">
        <v>3</v>
      </c>
      <c r="B46" s="19" t="s">
        <v>110</v>
      </c>
      <c r="C46" s="19" t="s">
        <v>111</v>
      </c>
      <c r="D46" s="19" t="s">
        <v>67</v>
      </c>
      <c r="E46" s="14" t="s">
        <v>45</v>
      </c>
      <c r="F46" s="35">
        <v>1062.15</v>
      </c>
      <c r="G46" s="20"/>
      <c r="H46" s="20"/>
      <c r="I46" s="20"/>
    </row>
    <row r="47" ht="29" customHeight="1" spans="1:9">
      <c r="A47" s="40" t="s">
        <v>112</v>
      </c>
      <c r="B47" s="41"/>
      <c r="C47" s="42"/>
      <c r="D47" s="13"/>
      <c r="E47" s="13"/>
      <c r="F47" s="14"/>
      <c r="G47" s="15"/>
      <c r="H47" s="43"/>
      <c r="I47" s="15"/>
    </row>
    <row r="48" ht="82" customHeight="1" spans="1:9">
      <c r="A48" s="44" t="s">
        <v>113</v>
      </c>
      <c r="B48" s="44"/>
      <c r="C48" s="44"/>
      <c r="D48" s="44"/>
      <c r="E48" s="44"/>
      <c r="F48" s="14"/>
      <c r="G48" s="44"/>
      <c r="H48" s="44"/>
      <c r="I48" s="44"/>
    </row>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sheetData>
  <sheetProtection formatCells="0" insertHyperlinks="0" autoFilter="0"/>
  <autoFilter xmlns:etc="http://www.wps.cn/officeDocument/2017/etCustomData" ref="A2:I48" etc:filterBottomFollowUsedRange="0">
    <extLst/>
  </autoFilter>
  <mergeCells count="10">
    <mergeCell ref="A1:I1"/>
    <mergeCell ref="B3:C3"/>
    <mergeCell ref="B8:C8"/>
    <mergeCell ref="B16:C16"/>
    <mergeCell ref="B19:C19"/>
    <mergeCell ref="B25:C25"/>
    <mergeCell ref="B33:C33"/>
    <mergeCell ref="B43:C43"/>
    <mergeCell ref="A47:C47"/>
    <mergeCell ref="A48:I48"/>
  </mergeCells>
  <printOptions horizontalCentered="1"/>
  <pageMargins left="0" right="0" top="0" bottom="0" header="0.511805555555556" footer="0.511805555555556"/>
  <pageSetup paperSize="9" scale="92"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2022-12-20T08:25:00Z</dcterms:created>
  <cp:lastPrinted>2023-03-04T13:04:00Z</cp:lastPrinted>
  <dcterms:modified xsi:type="dcterms:W3CDTF">2025-11-10T07:03:02Z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B6CD435A34AA45369B1BF402E3EB7E48</vt:lpwstr>
  </property>
  <property fmtid="{D5CDD505-2E9C-101B-9397-08002B2CF9AE}" pid="3" name="KSOProductBuildVer">
    <vt:lpwstr>2052-12.1.0.23542</vt:lpwstr>
  </property>
</Properties>
</file>